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Responses/New Zealand/"/>
    </mc:Choice>
  </mc:AlternateContent>
  <xr:revisionPtr revIDLastSave="582" documentId="8_{5046BCD2-BD81-4027-8FB0-B9FEFF571AED}" xr6:coauthVersionLast="47" xr6:coauthVersionMax="47" xr10:uidLastSave="{CFD6AE98-1B1D-4755-886F-2EF06D3A8F3F}"/>
  <bookViews>
    <workbookView xWindow="-23148" yWindow="-1824" windowWidth="23256" windowHeight="12456" firstSheet="4"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28" l="1"/>
  <c r="G18" i="28"/>
  <c r="I17" i="28"/>
  <c r="G17" i="28"/>
  <c r="G23" i="26"/>
  <c r="W24" i="26"/>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 r="S18" i="28"/>
  <c r="R18" i="28"/>
  <c r="Q18" i="28"/>
  <c r="P18" i="28"/>
  <c r="O18" i="28"/>
  <c r="N18" i="28"/>
  <c r="M18" i="28"/>
  <c r="L18" i="28"/>
  <c r="K18" i="28"/>
  <c r="J18" i="28"/>
  <c r="H18" i="28"/>
  <c r="F18" i="28"/>
  <c r="E18" i="28"/>
  <c r="D18" i="28"/>
  <c r="S17" i="28"/>
  <c r="R17" i="28"/>
  <c r="Q17" i="28"/>
  <c r="P17" i="28"/>
  <c r="O17" i="28"/>
  <c r="N17" i="28"/>
  <c r="M17" i="28"/>
  <c r="L17" i="28"/>
  <c r="K17" i="28"/>
  <c r="J17" i="28"/>
  <c r="H17" i="28"/>
  <c r="F17" i="28"/>
  <c r="E17" i="28"/>
  <c r="D17" i="28"/>
  <c r="S16" i="28"/>
  <c r="R16" i="28"/>
  <c r="Q16" i="28"/>
  <c r="P16" i="28"/>
  <c r="O16" i="28"/>
  <c r="N16" i="28"/>
  <c r="M16" i="28"/>
  <c r="L16" i="28"/>
  <c r="K16" i="28"/>
  <c r="J16" i="28"/>
  <c r="I16" i="28"/>
  <c r="H16" i="28"/>
  <c r="G16" i="28"/>
  <c r="F16" i="28"/>
  <c r="E16" i="28"/>
  <c r="D16" i="28"/>
  <c r="V19" i="27"/>
  <c r="U19" i="27"/>
  <c r="T19" i="27"/>
  <c r="S19" i="27"/>
  <c r="R19" i="27"/>
  <c r="Q19" i="27"/>
  <c r="P19" i="27"/>
  <c r="O19" i="27"/>
  <c r="N19" i="27"/>
  <c r="M19" i="27"/>
  <c r="L19" i="27"/>
  <c r="K19" i="27"/>
  <c r="J19" i="27"/>
  <c r="I19" i="27"/>
  <c r="H19" i="27"/>
  <c r="G19" i="27"/>
  <c r="F19" i="27"/>
  <c r="E19" i="27"/>
  <c r="D19" i="27"/>
  <c r="V18" i="27"/>
  <c r="U18" i="27"/>
  <c r="T18" i="27"/>
  <c r="S18" i="27"/>
  <c r="R18" i="27"/>
  <c r="Q18" i="27"/>
  <c r="P18" i="27"/>
  <c r="O18" i="27"/>
  <c r="N18" i="27"/>
  <c r="M18" i="27"/>
  <c r="L18" i="27"/>
  <c r="K18" i="27"/>
  <c r="J18" i="27"/>
  <c r="I18" i="27"/>
  <c r="H18" i="27"/>
  <c r="G18" i="27"/>
  <c r="F18" i="27"/>
  <c r="E18" i="27"/>
  <c r="D18" i="27"/>
</calcChain>
</file>

<file path=xl/sharedStrings.xml><?xml version="1.0" encoding="utf-8"?>
<sst xmlns="http://schemas.openxmlformats.org/spreadsheetml/2006/main" count="1047" uniqueCount="638">
  <si>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</si>
  <si>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</si>
  <si>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</si>
  <si>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</si>
  <si>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New Zealand</t>
  </si>
  <si>
    <t>National Focal Point</t>
  </si>
  <si>
    <t>Name</t>
  </si>
  <si>
    <t>Mr. Russell Burnard</t>
  </si>
  <si>
    <t>Title</t>
  </si>
  <si>
    <t>General Manager Operations and Registrar-General of Births, Deaths and Marriages</t>
  </si>
  <si>
    <t>Organization</t>
  </si>
  <si>
    <t>Department of Internal Affairs</t>
  </si>
  <si>
    <t>Email</t>
  </si>
  <si>
    <t>Russell.burnard@dia.govt.nz</t>
  </si>
  <si>
    <t>Telephone</t>
  </si>
  <si>
    <t>+6421847071</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</si>
  <si>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</si>
  <si>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</si>
  <si>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</si>
  <si>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</si>
  <si>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</si>
  <si>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</si>
  <si>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</si>
  <si>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</si>
  <si>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</si>
  <si>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</si>
  <si>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</si>
  <si>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</si>
  <si>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</si>
  <si>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</si>
  <si>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</si>
  <si>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</si>
  <si>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</si>
  <si>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</si>
  <si>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</si>
  <si>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</si>
  <si>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</si>
  <si>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</si>
  <si>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</si>
  <si>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</si>
  <si>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</si>
  <si>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</si>
  <si>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</si>
  <si>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</si>
  <si>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</si>
  <si>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</si>
  <si>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</si>
  <si>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</si>
  <si>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</si>
  <si>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</si>
  <si>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</si>
  <si>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</si>
  <si>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</si>
  <si>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</si>
  <si>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</si>
  <si>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</si>
  <si>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</si>
  <si>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</si>
  <si>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</si>
  <si>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</si>
  <si>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</si>
  <si>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</si>
  <si>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</si>
  <si>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</si>
  <si>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</si>
  <si>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</si>
  <si>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</si>
  <si>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</si>
  <si>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</si>
  <si>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</si>
  <si>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</si>
  <si>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</si>
  <si>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</si>
  <si>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</si>
  <si>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</si>
  <si>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</si>
  <si>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</si>
  <si>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</si>
  <si>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</si>
  <si>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</si>
  <si>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</si>
  <si>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</si>
  <si>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</si>
  <si>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</si>
  <si>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</si>
  <si>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</si>
  <si>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</si>
  <si>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</si>
  <si>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</si>
  <si>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</si>
  <si>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</si>
  <si>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</si>
  <si>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</si>
  <si>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</si>
  <si>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</si>
  <si>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</si>
  <si>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</si>
  <si>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</si>
  <si>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</si>
  <si>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</si>
  <si>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</si>
  <si>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</si>
  <si>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</si>
  <si>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</si>
  <si>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</si>
  <si>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</si>
  <si>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</si>
  <si>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</si>
  <si>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</si>
  <si>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</si>
  <si>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</si>
  <si>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</si>
  <si>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</si>
  <si>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</si>
  <si>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</si>
  <si>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</si>
  <si>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</si>
  <si>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</si>
  <si>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</si>
  <si>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</si>
  <si>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</si>
  <si>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</si>
  <si>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</si>
  <si>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</si>
  <si>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</si>
  <si>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</si>
  <si>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</si>
  <si>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</si>
  <si>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</si>
  <si>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</si>
  <si>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</si>
  <si>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</si>
  <si>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</si>
  <si>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</si>
  <si>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</si>
  <si>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</si>
  <si>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</si>
  <si>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</si>
  <si>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</si>
  <si>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</si>
  <si>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</si>
  <si>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</si>
  <si>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</si>
  <si>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</si>
  <si>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</si>
  <si>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</si>
  <si>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</si>
  <si>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</si>
  <si>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</si>
  <si>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</si>
  <si>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</si>
  <si>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</si>
  <si>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</si>
  <si>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</si>
  <si>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</si>
  <si>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</si>
  <si>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</si>
  <si>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</si>
  <si>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</si>
  <si>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</si>
  <si>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</si>
  <si>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</si>
  <si>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</si>
  <si>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</si>
  <si>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</si>
  <si>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</si>
  <si>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</si>
  <si>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</si>
  <si>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</si>
  <si>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</si>
  <si>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</si>
  <si>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</si>
  <si>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</si>
  <si>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</si>
  <si>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</si>
  <si>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</si>
  <si>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</si>
  <si>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</si>
  <si>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</si>
  <si>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</si>
  <si>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</si>
  <si>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</si>
  <si>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</si>
  <si>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</si>
  <si>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</si>
  <si>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</si>
  <si>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</si>
  <si>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</si>
  <si>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</si>
  <si>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</si>
  <si>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</si>
  <si>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</si>
  <si>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</si>
  <si>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</si>
  <si>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</si>
  <si>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</si>
  <si>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</si>
  <si>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</si>
  <si>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</si>
  <si>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</si>
  <si>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</si>
  <si>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</si>
  <si>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</si>
  <si>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</si>
  <si>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</si>
  <si>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</si>
  <si>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t>Date of occurrence interpreted as 'date of birth'.
Source: Department of Internal Affairs - LifeData, Birth Registrations.</t>
  </si>
  <si>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</si>
  <si>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</si>
  <si>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t>Source: Department of Internal Affairs - LifeData, Birth Registrations.</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</si>
  <si>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</si>
  <si>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t>2023 figure is as at 29 August 2024 and may change. This figure will stabilise  once 1 year has passed from date of occurrence. 
Source: Department of Internal Affairs - LifeData, Birth Registrations.</t>
  </si>
  <si>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</si>
  <si>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t>2023 figure is as at 29 August 2024 and may change.
Source: Department of Internal Affairs - LifeData, Birth Registrations. This figure will stabilise  once 1 year has passed from date of occurrence.</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</si>
  <si>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</si>
  <si>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2023 figure is as at  29 August 2024 and may change. This figure will stabilise  once 1 year has passed from date of occurrence. 
Source: Department of Internal Affairs - LifeData, Birth Registrations.</t>
  </si>
  <si>
    <t>Population Register,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</si>
  <si>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</si>
  <si>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</si>
  <si>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t>N/A</t>
  </si>
  <si>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</si>
  <si>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</si>
  <si>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Excludes stillbirth notification.
Source: Department of Internal Affairs - LifeData, Birth Notifications from hospitals or midwives.</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</si>
  <si>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</si>
  <si>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</si>
  <si>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</si>
  <si>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t xml:space="preserve">2023 figure is as at 29 August 2024 and will change once a year has elapsed. </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</si>
  <si>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</si>
  <si>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t>Target needs to be revised or may be irrelevant given country context.  Increasingly parents do not need a paper certificate as data is shared across government to allow access to services, such as parental payments.</t>
  </si>
  <si>
    <r>
      <t xml:space="preserve">1B: Percentage of children under 5 years old that have had their birth registered </t>
    </r>
    <r>
      <rPr>
        <i/>
        <sz val="11"/>
        <color theme="1"/>
        <rFont val="Calibri"/>
        <family val="2"/>
        <scheme val="minor"/>
      </rPr>
      <t xml:space="preserve">(= line 6), if (line 6) not available use (line 13)) </t>
    </r>
  </si>
  <si>
    <t>From 2009-2013 the population of children under 5 decreased by about 3,500 due to migration while the birth rate remained steady.
Computed by summing registered births of children under five over the past five years, without accounting for deaths nor migration.
There is no current way to determine how many children under 5 in the current population have their birth registered by the civil registration system in New Zealand.</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</si>
  <si>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UNSD. Derived from information on the estimated coverage of birth registration within national civil registration systems obtained from the United Nations Statistics Division (UNSD) UNSD Population and Vital Statistics Report, January 2022, latest update on 17 Jan 2023</t>
  </si>
  <si>
    <r>
      <t>1C: Percentage of individuals that have had their birth registered</t>
    </r>
    <r>
      <rPr>
        <i/>
        <sz val="11"/>
        <color theme="1"/>
        <rFont val="Calibri"/>
        <family val="2"/>
        <scheme val="minor"/>
      </rPr>
      <t xml:space="preserve"> (= line 7)</t>
    </r>
  </si>
  <si>
    <t>There is no current way to determine how may individuals in the current population have their birth registered by the civil registration system in New Zealand.</t>
  </si>
  <si>
    <t>Date of occurence and timing of registration</t>
  </si>
  <si>
    <t>The date of reference for completing the above table is the date of birth,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</si>
  <si>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</si>
  <si>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</si>
  <si>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</si>
  <si>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</si>
  <si>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</si>
  <si>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</si>
  <si>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</si>
  <si>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</si>
  <si>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</si>
  <si>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</si>
  <si>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UNSD. Derived from information on the estimated coverage of birth registration within national civil registration systems obtained from the United Nations Statistics Division (UNSD) 
Source reported in UNICEF global database: UNSD Population and Vital Statistics Report, January 2022, latest update on 17 Jan 2023</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</si>
  <si>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</si>
  <si>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</si>
  <si>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</si>
  <si>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</si>
  <si>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</si>
  <si>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</si>
  <si>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Some figures are not static due to late registrations. These have been noted where applicable. 
A portion of the population is not born in New Zealand and therefore will not be in the civil registration system for New Zealand Births. 
Population data published by Statistics New Zealand has been randomly rounded to protect confidentiality. Individual figures may not add up to totals, and values for the same data may vary in different tables, therefore the percentage in the Targets table is not 100% accurate.
Migration estimates and other populus data is available in the following link http://archive.stats.govt.nz/infoshare/ViewTable.aspx</t>
  </si>
  <si>
    <t>Table 2: Death Registration</t>
  </si>
  <si>
    <t>Notes and Sources (Please include information on data sources, possible limitations and challenges with the data and relevant links)</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</si>
  <si>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</si>
  <si>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t>Date of occurance interpreted as 'date of death'. Source: Department of Internal Affairs - Lifedata, Death Registrations.</t>
  </si>
  <si>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</si>
  <si>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</si>
  <si>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t>See contextual question 1. Legally stipulated time period is not from date of occurrence. This measure is the number of deaths in the given year informed within 3 working days of the date of disposal. 
Source: Department of Internal Affairs - Lifedata, Death Registrations.</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</si>
  <si>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</si>
  <si>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t>2023 figure is as at 29 August 2024 and may change. This figure will stabilise once 1 year has passed from date of occurance.
Source: Department of Internal Affairs - Lifedata, Death Registrations.</t>
  </si>
  <si>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</si>
  <si>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t>2023 figure is as at 29 August 2024 and may change.
Source: Department of Internal Affairs - Lifedata, Death Registrations.</t>
  </si>
  <si>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</si>
  <si>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</si>
  <si>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</si>
  <si>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t>Totals are based on death information provided to DIA by Funeral Directors etc. and is independent of whether the death has been registered or not as at 29 August 2024.
Source: Department of Internal Affairs - Lifedata, Death Registrations.</t>
  </si>
  <si>
    <r>
      <t xml:space="preserve">1D: Percentage of all deaths that are registered within one year of occurrence </t>
    </r>
    <r>
      <rPr>
        <i/>
        <sz val="11"/>
        <color theme="1"/>
        <rFont val="Calibri"/>
        <family val="2"/>
        <scheme val="minor"/>
      </rPr>
      <t>(=100*(line 1)/(line 6), if (line 6) not available use (line 9))</t>
    </r>
  </si>
  <si>
    <t>Due to data coming from different sources which are subject to other variables, the percentage in the Targets table is not 100% accurate.</t>
  </si>
  <si>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</si>
  <si>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Due to data coming from different sources which are subject to other variables, the percentage in the Targets table is not 100% accurate. </t>
    </r>
    <r>
      <rPr>
        <b/>
        <sz val="11"/>
        <color theme="1"/>
        <rFont val="Calibri"/>
        <family val="2"/>
      </rPr>
      <t xml:space="preserve">Target percentage should be at 99.0% and not 85% </t>
    </r>
  </si>
  <si>
    <t>Date of occurrence and timing of registration</t>
  </si>
  <si>
    <t>The date of reference for completing the above table is the date of death,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</si>
  <si>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</si>
  <si>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</si>
  <si>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</si>
  <si>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</si>
  <si>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</si>
  <si>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</si>
  <si>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</si>
  <si>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</si>
  <si>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Some figures are not static due to late registrations. These have been noted where applicable. 
A portion of New Zealand born poulation may die overseas and therefore may not be in the civil registration system for New Zealand Deaths.
Population data is published by Statistics New Zealand has been randomly rounded to protect confidentiality. Individual figures may not add up to totals, and values for the same data may vary in different tables, therefore the percentage in the Targets table is not 100% accurate.
Migration estimates and other populus data is available in the following link http://archive.stats.govt.nz/infoshare/ViewTable.aspx</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</si>
  <si>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</si>
  <si>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</si>
  <si>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</si>
  <si>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t>NA</t>
  </si>
  <si>
    <t>Source: Ministry of Health.</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</si>
  <si>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</si>
  <si>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 xml:space="preserve">From medical certificates of cause of death, coroners’ findings and autopsy reports collated by the Ministry of Health. Approx 10% of deaths in New Zealand are certified by coroners. Since July 2022 causes of death are being classified by Health New Zealand
</t>
  </si>
  <si>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</si>
  <si>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</si>
  <si>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</si>
  <si>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</si>
  <si>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 xml:space="preserve">The Ministry of Health Mortality Collection cause of death coding for 2020+ has not yet been finalised and it's still too early to determine numbers and percentages of deaths coded to ill-defined codes as many coroners' findings containing the cause of death information have not yet been received.  The defenition used is that found here:  WHO Mortality Database:
https://platform.who.int/mortality/themes/theme-details/MDB/ill-defined-diseases </t>
  </si>
  <si>
    <t>Number of deaths taking place outside of a health facility and without the attention of a medical practitioner (community deaths)</t>
  </si>
  <si>
    <t>-</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</si>
  <si>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</si>
  <si>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</si>
  <si>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</si>
  <si>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</si>
  <si>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</si>
  <si>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</si>
  <si>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</si>
  <si>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</si>
  <si>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</si>
  <si>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</si>
  <si>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</si>
  <si>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 xml:space="preserve">Not that we are aware of </t>
  </si>
  <si>
    <t>11</t>
  </si>
  <si>
    <t>Do you periodically re-train physicians on certification of causes of death?</t>
  </si>
  <si>
    <t>Training differs across different hospital settings. Mostly occurs in secondary and tertiary hospitals</t>
  </si>
  <si>
    <t>12</t>
  </si>
  <si>
    <t>Are there any formal trainings provided (e.g., courses in medical school, in-service training, continuous professional education, etc.) by health institutions to authorized certifiers of death certificate (doctors or coroners)?</t>
  </si>
  <si>
    <t>Training is offered  in medical schools and to junior doctors working in public hospitals</t>
  </si>
  <si>
    <t>13</t>
  </si>
  <si>
    <t>Is there an established process in your country for checking the quality of cause of death data? If yes, please provide details in the comments.</t>
  </si>
  <si>
    <t>Medical referees check the causes of death if the body is to be cremated but there are no established checks for bodies that are to be buried. Deaths reported to the coroner (about 10% of deaths) are an exception to this.</t>
  </si>
  <si>
    <t>14</t>
  </si>
  <si>
    <t>Does the country use a medical certificate of cause of death that is compliant with the standard WHO International Form of Medical Certificate of Cause of Death for recording the cause of death? If another form is used, please attach.</t>
  </si>
  <si>
    <t>A New Zealand version of the WHO Medical Certificate of Cause of Death is used by medical practitioners and also nurse practitioners (from 31 January 2018) to certify cause of death for the majority of the deaths. An online system for certifying causes of death (using the WHO template) was implemented 1 March 2018, and as at December 2023 approx 92% of deaths are certified online (excluding neonatal deaths). For deaths of infants up to 28 days of age the Medical Certificate of Fetal and Neonatal Death is used - this incorporates the suggested additional details for perinatal deaths as recommended by the WHO. From September 2024 fetal and neonatal deaths can be certified online About 10% of deaths in New Zealand are investigated and certified by coroners on Coroners' Findings. The Coroner uses the WHO cause of death template within their Finding to document the causes of death, including the underlying cause of death.</t>
  </si>
  <si>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</si>
  <si>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</si>
  <si>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</si>
  <si>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ICD-10, 2016 Edition (including 2019 updates) for selecting the underlying cause of death. The Australian Modification of ICD-10 (ICD-10-AM) is used for the cause of death codes. These are mapped to ICD-10 for reporting to the World Health Organization.</t>
  </si>
  <si>
    <t>14.2</t>
  </si>
  <si>
    <t>Do you periodically train mortality coders on the ICD coding procedures? If yes, please summarize the trainings in the comments.</t>
  </si>
  <si>
    <t>Training in mortality clinical coding and the selection of underlying cause of death is conducted in-house by the team leader of the mortality coding team to the mortality coders.</t>
  </si>
  <si>
    <t>14.3</t>
  </si>
  <si>
    <t>Does a permanent unit/cadre of mortality coders exist in the country?</t>
  </si>
  <si>
    <t>Is medicolegal death investigation (MLDI) routinely used on deaths with unknown causes, unnatural, suspicious deaths, and deaths of public health importance?</t>
  </si>
  <si>
    <t xml:space="preserve">Such deaths are reported to the coroner </t>
  </si>
  <si>
    <t>Is verbal autopsy systematically used to obtain cause-of-death information? If yes, please specify how (answer "yes" to as many as those apply):</t>
  </si>
  <si>
    <t>When a death has been notified or registered, an interviewer is sent to conduct a verbal autopsy to determine the cause of death and integrate information in the CRVS system.</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</si>
  <si>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</si>
  <si>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</si>
  <si>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</si>
  <si>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</si>
  <si>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</si>
  <si>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</si>
  <si>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Is verbal autopsy integrated into the civil registration and vital statistics system?</t>
  </si>
  <si>
    <t>The 2020, 2021 and 2022 data has been provisionally coded but is still under review and is incomplete.</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</si>
  <si>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</si>
  <si>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</si>
  <si>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</si>
  <si>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</si>
  <si>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</si>
  <si>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</si>
  <si>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</si>
  <si>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</si>
  <si>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</si>
  <si>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</si>
  <si>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</si>
  <si>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2015</t>
  </si>
  <si>
    <t>Birth notification by midwives or health professionals
Birth registration by parents or guardians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</si>
  <si>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</si>
  <si>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</si>
  <si>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</si>
  <si>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 xml:space="preserve">
</t>
  </si>
  <si>
    <t>Geographic area/Administrative subdivision for place of usual residence of the mother</t>
  </si>
  <si>
    <t xml:space="preserve">Births data is published by residence of the mother rather than place of birth. Data is available for local government areas and health districts. Registrations are centralised and online registration is allowed and common.
</t>
  </si>
  <si>
    <t>Target 3B - Production of death statistics</t>
  </si>
  <si>
    <t>Nationally representative statistics on deaths are produced from registration records or other valid administrative data sources</t>
  </si>
  <si>
    <t>Death registrations
Medical certificates of cause of death
Coroners’ reports
Autopsy reports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</si>
  <si>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</si>
  <si>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</si>
  <si>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</si>
  <si>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</si>
  <si>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yes</t>
  </si>
  <si>
    <t>Classification of causes of death are lagging behind in recent years due to: 1) inadequate coding resources to manually code the data; and 2) delays in receiving coroners' findings cause delays in finalising a year's data (there are hundreds of coroners' findings outstanding for more than 2 years post death)</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</si>
  <si>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</si>
  <si>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</si>
  <si>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</si>
  <si>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t>Stats NZ publishes birth and death counts based on registration data in release tables (https://www.stats.govt.nz/topics/births-and-deaths) and on infoshare (http://archive.stats.govt.nz/infoshare/)</t>
  </si>
  <si>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</si>
  <si>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</si>
  <si>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Annually for December, March, June and September years</t>
  </si>
  <si>
    <t>Tabulations are disseminated electronically</t>
  </si>
  <si>
    <t>Tabulations are available within one calendar year</t>
  </si>
  <si>
    <t>Data is published approximately 6 weeks after the end of the reference period</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</si>
  <si>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</si>
  <si>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</si>
  <si>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t xml:space="preserve">This target was achieved in 2015 with the summary provisional 2013 national cause of death data published online 16 December 2015 
The 2016 national cause of death data is published on the Ministry of Health website here 
https://www.health.govt.nz/publication/mortality-2016-data-tables 
Summary provisional 2017 national cause of death data will be published on the Ministry of Health website on  18 December 2019 
</t>
  </si>
  <si>
    <r>
      <rPr>
        <b/>
        <i/>
        <sz val="11"/>
        <color theme="1"/>
        <rFont val="Calibri"/>
        <family val="2"/>
        <scheme val="minor"/>
      </rPr>
      <t>For these tabulations:</t>
    </r>
    <r>
      <rPr>
        <sz val="11"/>
        <color theme="1"/>
        <rFont val="Calibri"/>
        <family val="2"/>
        <scheme val="minor"/>
      </rPr>
      <t xml:space="preserve">
Registration records are used as the primary source</t>
    </r>
  </si>
  <si>
    <t xml:space="preserve">On the Ministry of Health website at:
http://www.health.govt.nz/nz-health-statistics/health-statistics-and-data-sets/mortality-data-and-stats
http://www.health.govt.nz/nz-health-statistics/health-statistics-and-data-sets/suicide-data-and-stats 
</t>
  </si>
  <si>
    <t>Tabulations disseminated electronically</t>
  </si>
  <si>
    <t>Statistics New Zealand provides a free online database called ‘Infoshare’. Births and deaths data can be found under the subject category ‘Population’. Data is published four times a years for the March, June, September, and December years. Data is published within 6 weeks of the reference period.</t>
  </si>
  <si>
    <t>Tabulations are available within two calendar years</t>
  </si>
  <si>
    <t>New Zealand cause of death data is not considered to be complete enough to make publicly available within one year. This is due to delays in the holding of many coroner’s inquests and the subsequent delay in receipt of coroners’ reports containing the cause of death information for those deaths.  The coroner takes jurisdiction over approx. 10 percent of deaths in New Zealand each year.</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</si>
  <si>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</si>
  <si>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</si>
  <si>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</si>
  <si>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</si>
  <si>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</si>
  <si>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New Zealand coroners struggle to investigate the deaths notified to them in a timely manner. This means completing a year's cause of death statistics can be significantly delayed as the Ministry of Health waits for all the coroners' findings for that year to arrive.</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</si>
  <si>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</si>
  <si>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</si>
  <si>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</si>
  <si>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</si>
  <si>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</si>
  <si>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</si>
  <si>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</si>
  <si>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</si>
  <si>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</si>
  <si>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</si>
  <si>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</si>
  <si>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</si>
  <si>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Department of Internal Affairs (DIA) – Births, Deaths and Marriages (BDM)
Ministry of Health
Statistics New Zealand</t>
  </si>
  <si>
    <t>Quarterly</t>
  </si>
  <si>
    <t>Date of establishment?</t>
  </si>
  <si>
    <t>Jan-14</t>
  </si>
  <si>
    <t>Bi- Annually</t>
  </si>
  <si>
    <t>To what Institution/person does the mechanism report?</t>
  </si>
  <si>
    <t>Registrar-General, Births, Deaths and Marriages, DIA</t>
  </si>
  <si>
    <t>Other (please specify)</t>
  </si>
  <si>
    <t>How frequently do members meet? (Please Select)</t>
  </si>
  <si>
    <t>What was the date of the last meeting?</t>
  </si>
  <si>
    <t xml:space="preserve">31 May 2024 </t>
  </si>
  <si>
    <t>Is the National CRVS Focal Point a member?</t>
  </si>
  <si>
    <t>Yes. Member of the Department of Internal Affairs</t>
  </si>
  <si>
    <t>Has the coordination mechanism established any working groups or taskforces?</t>
  </si>
  <si>
    <t>No. Any actions decided at a CRVS meeting are organised by members of the group.</t>
  </si>
  <si>
    <t>Additional comments:</t>
  </si>
  <si>
    <t>Annually</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</si>
  <si>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</si>
  <si>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</si>
  <si>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</si>
  <si>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</si>
  <si>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t>New Zealand's CRVS system is well developed with high registration rates and regular publication of vital statistics.  A comprehensive assessment is not required.</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</si>
  <si>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</si>
  <si>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</si>
  <si>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</si>
  <si>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</si>
  <si>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</si>
  <si>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</si>
  <si>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</si>
  <si>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</si>
  <si>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 xml:space="preserve">New Zealand's CRVS system meets all aspects of WHO reporting requirements. </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</si>
  <si>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</si>
  <si>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</si>
  <si>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</si>
  <si>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t>New Zealand's CRVS system is operating very well. No strategy is needed.</t>
  </si>
  <si>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</si>
  <si>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</si>
  <si>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</si>
  <si>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</si>
  <si>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</si>
  <si>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t>Has cost estimation been conducted for the implementation of the multisectoral national CRVS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</si>
  <si>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</si>
  <si>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</si>
  <si>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</si>
  <si>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</si>
  <si>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</si>
  <si>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t>New Zealand's CRVS system is operating very well. Monitoring and reporting on the Regional Action Framework targets is not needed.</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</si>
  <si>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</si>
  <si>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</si>
  <si>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As above.</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</si>
  <si>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</si>
  <si>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</si>
  <si>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</si>
  <si>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Stillbirths and Neonatal deaths: Issues arise due to the sensitive nature of approaching bereaved parent to register the births of stillborn babies, and the births and deaths of neonates.                                                                         
Births: Pacific (1.66 percent of births are registered 2+ years, 0.3 percent after 5 years), and Māori (2.8 percent of births are registered 2+ years, 0.56 percent after 5 years). Deaths: 99.5 percent are registered within 2 years aross ethnic groups. 0.7 percent of Asian, and Pacific deaths take more than one year to be registered.</t>
  </si>
  <si>
    <t xml:space="preserve">Has your country completed an inequality assessment related to CRVS? </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</si>
  <si>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</si>
  <si>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</si>
  <si>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</si>
  <si>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</si>
  <si>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</si>
  <si>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</si>
  <si>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</si>
  <si>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</si>
  <si>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</si>
  <si>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</si>
  <si>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</si>
  <si>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</si>
  <si>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</si>
  <si>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</si>
  <si>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</si>
  <si>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</si>
  <si>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</si>
  <si>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</si>
  <si>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</si>
  <si>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New Zealand's CRVS system is operating well. There is relatively good coverage across the country for registration rates. We have no current plans for an inequality assessment.</t>
  </si>
  <si>
    <t xml:space="preserve">Are you aware of other studies or reports looking into the reasons behind under-coverage and incomplete registration in your country? </t>
  </si>
  <si>
    <t>As mentioned, New Zealand's CRVS system is operating well. We regularly review internal processes to ensure that we are identifying areas for improvement - especially in the area of completing unresolved registrations.</t>
  </si>
  <si>
    <t>If yes, please provide a brief summary and link(s) to the document(s) as applicable.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</si>
  <si>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</si>
  <si>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</si>
  <si>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</si>
  <si>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</si>
  <si>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</si>
  <si>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</si>
  <si>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</si>
  <si>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New Zealand's CRVS system is operating very well. A national strategy is not required.</t>
  </si>
  <si>
    <t>A.2.</t>
  </si>
  <si>
    <t>Is there a sectoral or government-wide budget for the implementation of the national CRVS strategy? If yes, please provide more information and a link in the comments.</t>
  </si>
  <si>
    <t>While we do not have a budget for a strategy as this is not required, we do receive funding to maintain our current civil registration systems. Our costs are largley recovered through third party funding.</t>
  </si>
  <si>
    <t>A.3.</t>
  </si>
  <si>
    <t>Is civil registration considered an essential service, including during a crisis? Please provide more details and link(s) to relevant information/document(s).</t>
  </si>
  <si>
    <t xml:space="preserve">During the COVID lockdown period the registration of births and deaths and subsequent issuance of certificates was considered an essential service as these enabled people to access important services during that period. This included access to health care, funds and  travel documents. </t>
  </si>
  <si>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</si>
  <si>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</si>
  <si>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</si>
  <si>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</si>
  <si>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Although we do not have a CRVS strategy, the recent amendment to the Births, Deaths, Marriages and Relationships Registration Act 2021 included the ability to update the gender on a birth certificate to include the gender marker Non-Binary. The changes in the Act also made this process easier by removing unnecessary administrative barriers and in turn making the process less expensive for individuals.</t>
  </si>
  <si>
    <t>B.2.</t>
  </si>
  <si>
    <t>Have you established incentives (financial, non-financial, or both) to increase registration rates of vital events? If yes, please summarize these and when they were introduced.</t>
  </si>
  <si>
    <t xml:space="preserve">Registration rates are high in New Zealand, there is no requirement to incentivise. </t>
  </si>
  <si>
    <t>B.3.</t>
  </si>
  <si>
    <t>Since 2015, have you reviewed incentives and/or penalties to increase registration rates of vital events, including for hard-to-reach populations and people in vulnerable situations? If yes, please summarize what you have done in the comments.</t>
  </si>
  <si>
    <t>B.4.</t>
  </si>
  <si>
    <t>Have incentives and/or penalties been implemented during a crisis? If yes, please provide more information and a link in the comments.</t>
  </si>
  <si>
    <t>B.5.</t>
  </si>
  <si>
    <t>Are any health sector staff including community health workers supporting individuals in the registering of vital events? If yes, please provide more information.</t>
  </si>
  <si>
    <t>Midwives sometimes assist parents to register the birth of their child. This is done online.</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</si>
  <si>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</si>
  <si>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</si>
  <si>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 xml:space="preserve">Citizens Advice Bureau throughout NZ offer free guidance on how to register births and deaths. https://www.cab.org.nz/ </t>
  </si>
  <si>
    <t>B.7.</t>
  </si>
  <si>
    <t>Have you undertaken national or subnational campaigns to encourage registration of vital events? If yes, please add a link and summarize the campaigns in the comments (including who were the target groups).</t>
  </si>
  <si>
    <t>We have previously attended 'Baby Expos' to promote our online birth registration channel, SmartStart to excpetant parents and new parents that attend.We also post information regularly on our Department social media pages to raise awareness.</t>
  </si>
  <si>
    <t>Additional activity(ies) to foster public engagement, participation and generating demand you wish to report:</t>
  </si>
  <si>
    <t>We peroidically provide registration updates, trends and respond to issues through the media and our social media networks.</t>
  </si>
  <si>
    <t>C. Coordination</t>
  </si>
  <si>
    <t>C.1.</t>
  </si>
  <si>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</si>
  <si>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t>C.2.</t>
  </si>
  <si>
    <t>Is civil registration data shared with the National Statistics Office (NSO) or equivalent in your country? If yes, please provide a brief summary and link(s) to relevant document(s).</t>
  </si>
  <si>
    <t xml:space="preserve">We provide Birth, Death, Marriage, Civil Union and Name Change information to facilitate the use of statistics required to make policy and business decisions and to generally inform the public, and to recognise the statutory responsibilities both Parties have under Parts 1 &amp; 2 of the Statistics Act 1975: https://legislation.govt.nz/act/public/1975/0001/latest/DLM430705.html
We also supply Data to be integrated into NZ Stats IDI (Integrated Data Infrastructure) which can be used by approved analysts and researchers from inside and outside government. </t>
  </si>
  <si>
    <t>C.3.</t>
  </si>
  <si>
    <t>Is there a procedure/protocol in place to share civil registration data with other government entities? If yes, please provide a brief summary and link(s) to relevant document(s).</t>
  </si>
  <si>
    <t>We share birth, death, marriage, name change, and/or civil union data with:
Government Departments: 
DPMC, Department of Internal Affairs, Electoral Commission, GCSB, Inland Revenue, Ministry of Justice, Ministry of Business, Innovation and Employment, Ministry of Foreign Affairs &amp; Trade, Ministry of Education, Ministry of Health, Ministry of Social Development, NZ Customs, NZ Police, NZSIS, NZTA, Oranga Tamariki, Statistics NZ, Veterans’ Affairs
Other Government Entities: 
Alexander Turnball Library, Chiropractic Board, Dental Council, Auckland and Bay of Plenty DHB, Dietitians Board, Health Quality &amp; Safety Committee, Māori Trustee, Medical Council of NZ, Medical Radiation Technologists Board, Midwifery Council of NZ, Nursing Council, Occupational Therapy Board, Optometrist &amp; Dispensing Opticians Board, Osteopathic Council, Paramedic Council, Pharmacy Council, Physiotherapy Board, Podiatrists Board, Psychologists Board, Psychotherapists Board, Social Registrations Board, Veterinary Council
The majority of sharing is death information, so that various Boards and Councils can removed deceased members from their registers. 
Some of these agreements are publically available here: https://www.dia.govt.nz/privacy-information-sharing</t>
  </si>
  <si>
    <t>C.4.</t>
  </si>
  <si>
    <t>Is the civil registration database linked to other administrative databases such as those from the health ministry, national identification authority, passport authority, or NSO? If yes, please provide a brief summary and link(s) to relevant document(s).</t>
  </si>
  <si>
    <t xml:space="preserve">The databases are not linked. The Registrar-General shares Civil Registration data with a large number of Government Agencies, including for Health, Passport and Statistical purposes.  </t>
  </si>
  <si>
    <t>C.5.</t>
  </si>
  <si>
    <t>Do you include representatives of civil society organizations and local communities in national CRVS coordination mechanism? If yes, please provide more information and a link in the comments.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</si>
  <si>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</si>
  <si>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</si>
  <si>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</si>
  <si>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</si>
  <si>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We have recently updated our legislation (Births, Deaths, Marriages, and Relationships Registration Act 2021) which was implemented in 2022. The last set of changes will come into effect in December 2024. 
https://www.legislation.govt.nz/act/public/2021/0057/latest/DLM7273502.html</t>
  </si>
  <si>
    <t>D.2.</t>
  </si>
  <si>
    <t>Have you made changes to your legal framework for civil registration and vital statistics since 2015? If yes, please add a link and more information in the comments.</t>
  </si>
  <si>
    <t>As above</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</si>
  <si>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</si>
  <si>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</si>
  <si>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As part of our legislation we must link death registrations to birth registrations (if born in NZ) so that the birth certificate subsequently prints with an endorsement to show the individual is deceased.
https://www.legislation.govt.nz/act/public/2021/0057/latest/DLM7273717.html</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</si>
  <si>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</si>
  <si>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</si>
  <si>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D.5.</t>
  </si>
  <si>
    <t>Is timely registration of births free of charge?</t>
  </si>
  <si>
    <t>D.6.</t>
  </si>
  <si>
    <t>Is timely registration of deaths free of charge?</t>
  </si>
  <si>
    <t>D.7.</t>
  </si>
  <si>
    <t>Is there a fee or other penalty for late or delayed registration of births? Please provide a brief explanation and link(s) to relevant document(s).</t>
  </si>
  <si>
    <t>D.8.</t>
  </si>
  <si>
    <t>Is there a fee or other penalty for late or delayed registration of deaths? Please provide a brief explanation and link(s) to relevant document(s).</t>
  </si>
  <si>
    <t>D.9.</t>
  </si>
  <si>
    <t xml:space="preserve">Are birth certificates free for timely registrations? </t>
  </si>
  <si>
    <t>Fees for certificates are set out in our regulations.
https://www.legislation.govt.nz/regulation/public/1995/0185/13.0/whole.html</t>
  </si>
  <si>
    <t>D.10.</t>
  </si>
  <si>
    <t xml:space="preserve">Are death certificates free for timely registrations? </t>
  </si>
  <si>
    <t>D.11.</t>
  </si>
  <si>
    <t>What documents are required for registering vital events?</t>
  </si>
  <si>
    <t xml:space="preserve">Births require a prelimanary notice of birth (provided by a medical professional present at the birth) and a birth registration form (provided by the child's parent/s).
Deaths require a medical cause of death certificate (provided by a medical professional) and a death registration form (information from the relative is provided by the funeral director or directly from the person in charge of the burial). </t>
  </si>
  <si>
    <t>D.12.</t>
  </si>
  <si>
    <r>
      <t xml:space="preserve">Does your country civil registration system allow for the registration of vital events for non-citizens*?
</t>
    </r>
    <r>
      <rPr>
        <sz val="10"/>
        <rFont val="Calibri"/>
        <family val="2"/>
        <scheme val="minor"/>
      </rPr>
      <t>*Please refer to the "Definitions" tab for more information.</t>
    </r>
  </si>
  <si>
    <t>If the event occured in NZ, then it is considered a registrable event, regardless of the individual's NZ citizenship status.</t>
  </si>
  <si>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</si>
  <si>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</si>
  <si>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</si>
  <si>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</si>
  <si>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</si>
  <si>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</si>
  <si>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</si>
  <si>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The paper application form is in English and the online birth registration channel is in English and Te Reo Māori - both are official languages in NZ.</t>
  </si>
  <si>
    <t>E.2.</t>
  </si>
  <si>
    <r>
      <t xml:space="preserve">Are your registration centers and procedures adapted for persons with disabilities*? If so, please explain.
</t>
    </r>
    <r>
      <rPr>
        <sz val="10"/>
        <rFont val="Calibri"/>
        <family val="2"/>
        <scheme val="minor"/>
      </rPr>
      <t>*Please refer to "Definitions" tab for more information.</t>
    </r>
  </si>
  <si>
    <t xml:space="preserve">Our offices are publically accessible to customers if they require in person assistance or we have a freephone number for people to call if they require support completing the registration.  </t>
  </si>
  <si>
    <t>E.3.</t>
  </si>
  <si>
    <t>Have you reviewed CRVS business processes in your country?</t>
  </si>
  <si>
    <t>We regularly review individual policies and processes based on customer/staff feedback as well as in response to legislative reforms.</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</si>
  <si>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</si>
  <si>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</si>
  <si>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</si>
  <si>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E.3.2.</t>
  </si>
  <si>
    <t>What methodology do you use to review CRVS business processes in your country? Please provide more details and link(s) to relevant information/document(s).</t>
  </si>
  <si>
    <t>Our reviews are driven by the desire to provide effecient and effective products and services to our customers and to ensure we are fulfulling our legislative and regulatory requirements.</t>
  </si>
  <si>
    <t>E.3.3.</t>
  </si>
  <si>
    <t>Have findings from the CRVS business processes reviews been used to inform improvement to CRVS systems? If yes, please provide a brief summary and link(s) to relevant document(s).</t>
  </si>
  <si>
    <t>The last reform was in 2021. This included changes to the way we organise our teams to ensure that our resources are spread more effectively accross all our sites (Auckland, Wellington and Christchurch) in order to respond better to peaks and troughs across our business.</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</si>
  <si>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</si>
  <si>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</si>
  <si>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</si>
  <si>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</si>
  <si>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NZ CRVS has well established policies, guidance and procedures for civil registrars to access and refer to. These are held in an internal knowledgebase and are reviewed on a regular basis.</t>
  </si>
  <si>
    <t>F.2.</t>
  </si>
  <si>
    <t>Since 2015, have you reviewed and/or adapted registration forms? If yes, please explain in the comments.</t>
  </si>
  <si>
    <t>Many changes have been made to our registration forms since 2015. These have been in response to legislative changes as well as to provide clarity and better usability for customers while ensuring that prescribed information is retained as set out in our Regulations: https://www.legislation.govt.nz/regulation/public/1995/0183/latest/whole.html
The birth registration form has gone through many changes.The biggest change was introducing an online birth registration form (now known as SmartStart) which is the channel of choice for the majority of parents notifying births. Other birth registration form updates include adding new sections for notifying other government agencies (Inland Revenue and Work and Income) to make it easier for parents to access financial support.
Like births, the death registration form has been modernised and updated to include additional guidenotes to assist individuals complete sections if new legislation applies to them, such as the End of Life Choice Act 2019.</t>
  </si>
  <si>
    <t>F.3.</t>
  </si>
  <si>
    <t>Have you employed mobile registration to increase access to registration services? If yes, please provide more details and link(s) to relevant information/document(s).</t>
  </si>
  <si>
    <t xml:space="preserve">Our services are largely online accesible so there isn't a need for a 'moblie registration service' as such. </t>
  </si>
  <si>
    <t>F.4.</t>
  </si>
  <si>
    <t>Do you have an online platform or mobile phone application for registration of vital events? Please provide more details and link(s) to relevant information/document(s).</t>
  </si>
  <si>
    <t xml:space="preserve">SmartStart is our online birth registration channel which is accessible from desktop or mobile devices: https://smartstart.services.govt.nz/register-my-baby
Death registrations are generally completed through a funeral director who uses an online portal linked to our internal systems.  </t>
  </si>
  <si>
    <t>F.5.</t>
  </si>
  <si>
    <t>Do you have a data protection plan covering the collection, handling, sharing and storing of personal data for your database?</t>
  </si>
  <si>
    <t>For both birth and death data, we receive the data from trusted sources (Midwives or Funeral Directors) in which there are multiple data checks (both system and human checks) completed to confirm the data’s legitimacy. Once received, we have a DR server that stores the data, all sharing of data is subject to written agreements which covers:
-           what information can be shared (including under which Legislation)
-           how it will be shared (mechanism and encryption)
-           who can access
-           purpose for which the data can be used
-           storage
-           security and audit
The Office of the Privacy Commissioner is consulted before these agreements are finalised and sharing commences. Examples can be found in the publicly released information sharing agreements: https://www.dia.govt.nz/privacy-information-sharing</t>
  </si>
  <si>
    <t>F.6.</t>
  </si>
  <si>
    <t>Do you store civil registration data at multiple or offsite locations?</t>
  </si>
  <si>
    <t>Yes, we store data in servers in both Wellington and Auckland as well as physical data stored at an offsite location.</t>
  </si>
  <si>
    <t>F.7.</t>
  </si>
  <si>
    <t>Do you have a cybersecurity plan to protect personal data from breaches and cyberattacks?</t>
  </si>
  <si>
    <t>All our Windows servers are patched on a monthly basis as standard and Linux servers 3 monthly. If any vulnerabilities are assessed as critical in nature, patching happens out of band.</t>
  </si>
  <si>
    <t>F.8.</t>
  </si>
  <si>
    <t>Do you have a business continuity plan for civil registration services? Please provide more details and link(s) to relevant information/document(s).</t>
  </si>
  <si>
    <t>We have a disaster recovery site based in Auckland who are able to fulfill all civil registration processing requirements in the event that our main office in Wellington is out of action. While we do have online channels for birth and death registration, paper forms are still available.</t>
  </si>
  <si>
    <t>F.9.</t>
  </si>
  <si>
    <t>Have you conducted studies to identify potential CRVS gender gaps and their causes?</t>
  </si>
  <si>
    <t>NZ CRVS is well established so this is not required.</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</si>
  <si>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</si>
  <si>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</si>
  <si>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</si>
  <si>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</si>
  <si>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Additional activity(ies) to strengthen operational procedures, practices and innovations you wish to report:</t>
  </si>
  <si>
    <t xml:space="preserve">Death Documents is an online service which enables users who have obtained authority to securely complete and/or view Medical Certificate of Cause of Death (MCCD) and Cremation forms, a Coroner Report or Assisted Dying Death Report required by the Burial and Cremation Act 1964 and Cremation Regulations 1973, Coroners Act 2006, and End of Life Choice Act 2019.  The service is a collaboration between Health New Zealand - Te Whatu Ora (HNZ) (Ministry of Health (MOH) prior to 1 July 2022) and the Department of Internal Affairs (DIA) which began in 2017.
In August 2024, the Medical Certificate of Causes of Fetal and Neonatal Death (known as HP4721) was added to the Death Documents service. Medical and nurse practitioners can now certify deaths online for babies under 28 days of age who have died. Medical practitioners and midwives can complete certificates for stillborn babies. Previously these certificates could only be completed on paper. All MCCD’s can now be completed through the Death Documents service. 
The addition of the HP4721 form to the online service allows these deaths to be certified more promptly, removing an additional wait period for grieving families. Funeral services and crematoriums can also search for HP4721 and cremation forms online, streamlining their processes and allowing them to accurately plan funeral arrangements with families. Further updates to the Death Documents service will soon include changes to the assisted dying functionality and a Preliminary Notice of Death notification that comes into law in December 2024.
</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</si>
  <si>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</si>
  <si>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</si>
  <si>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</si>
  <si>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Stats NZ has on the job training and instructions on some of the regular processes for producing and disseminating vital statistics</t>
  </si>
  <si>
    <t>G.2.</t>
  </si>
  <si>
    <t>Have you promoted the use of vital statistics to inform and improve policies and programmes? If yes, please add more information in the comments.</t>
  </si>
  <si>
    <t>While not perhaps promoted as such, it's known that vitals statistics flow into population estimates and projections</t>
  </si>
  <si>
    <t>Additional activity(ies) to improve the production, dissemination and use of vital statistics you wish to report:</t>
  </si>
  <si>
    <t>Regular reviews are conducted annually. 2024</t>
  </si>
  <si>
    <t>2024</t>
  </si>
  <si>
    <t>Classified data is incomplete for years 2020-2023. We are currently unable to receive data for 2019 midterm review data, this is likely the same reason that data for 2020 – 2021 is also unavailable, as these years are still provisional. For 2022-2023 the data is still a work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</si>
</sst>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69">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sz val="11"/>
      <name val="Calibri"/>
      <family val="2"/>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1">
    <xf numFmtId="0" fontId="0" fillId="0" borderId="0"/>
  </cellStyleXfs>
  <cellXfs count="477">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49" fontId="6" fillId="5" borderId="38" xfId="0" applyNumberFormat="1" applyFont="1" applyFill="1" applyBorder="1" applyAlignment="1" applyProtection="1">
      <alignmen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3"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0"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2" fillId="0" borderId="0" xfId="0" applyNumberFormat="1" applyFont="1" applyAlignment="1">
      <alignment horizontal="left" vertical="center" wrapText="1"/>
    </xf>
    <xf numFmtId="49" fontId="42"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39" fillId="0" borderId="0" xfId="0" applyNumberFormat="1" applyFont="1" applyAlignment="1">
      <alignment horizontal="left" vertical="center"/>
    </xf>
    <xf numFmtId="49" fontId="45"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6" fillId="8" borderId="39" xfId="0" applyNumberFormat="1" applyFont="1" applyFill="1" applyBorder="1" applyAlignment="1">
      <alignment vertical="center"/>
    </xf>
    <xf numFmtId="49" fontId="46" fillId="8" borderId="39" xfId="0" applyNumberFormat="1" applyFont="1" applyFill="1" applyBorder="1" applyAlignment="1">
      <alignment vertical="top"/>
    </xf>
    <xf numFmtId="49" fontId="46"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49" fontId="10" fillId="8" borderId="16" xfId="0" applyNumberFormat="1" applyFont="1" applyFill="1" applyBorder="1" applyAlignment="1" applyProtection="1">
      <alignment vertical="center" wrapText="1"/>
      <protection locked="0"/>
    </xf>
    <xf numFmtId="1" fontId="10" fillId="0" borderId="1" xfId="0" applyNumberFormat="1" applyFont="1" applyBorder="1" applyAlignment="1">
      <alignment horizontal="center" vertical="center"/>
    </xf>
    <xf numFmtId="165" fontId="14" fillId="8" borderId="18" xfId="0" applyNumberFormat="1" applyFont="1" applyFill="1" applyBorder="1" applyAlignment="1" applyProtection="1">
      <alignment horizontal="right" vertical="center"/>
      <protection locked="0"/>
    </xf>
    <xf numFmtId="49" fontId="14" fillId="0" borderId="1" xfId="0" applyNumberFormat="1" applyFont="1" applyBorder="1" applyAlignment="1">
      <alignment horizontal="center" vertical="center" wrapText="1"/>
    </xf>
    <xf numFmtId="0" fontId="58" fillId="8" borderId="1" xfId="0" applyFont="1" applyFill="1" applyBorder="1" applyAlignment="1" applyProtection="1">
      <alignment horizontal="center" vertical="center" wrapText="1"/>
      <protection locked="0"/>
    </xf>
    <xf numFmtId="49" fontId="6" fillId="8" borderId="42" xfId="0" applyNumberFormat="1" applyFont="1" applyFill="1" applyBorder="1" applyAlignment="1" applyProtection="1">
      <alignment horizontal="center" vertical="center"/>
      <protection locked="0"/>
    </xf>
    <xf numFmtId="49" fontId="6" fillId="8" borderId="42" xfId="0" applyNumberFormat="1" applyFont="1" applyFill="1" applyBorder="1" applyAlignment="1" applyProtection="1">
      <alignment horizontal="left" vertical="center" wrapText="1"/>
      <protection locked="0"/>
    </xf>
    <xf numFmtId="0" fontId="6" fillId="8" borderId="1" xfId="0" applyFont="1" applyFill="1" applyBorder="1" applyAlignment="1" applyProtection="1">
      <alignment horizontal="center" vertical="center"/>
      <protection locked="0"/>
    </xf>
    <xf numFmtId="0" fontId="6" fillId="8" borderId="1" xfId="0" applyFont="1" applyFill="1" applyBorder="1" applyAlignment="1" applyProtection="1">
      <alignment horizontal="left" vertical="center" wrapText="1"/>
      <protection locked="0"/>
    </xf>
    <xf numFmtId="0" fontId="6" fillId="8" borderId="1" xfId="0" applyFont="1" applyFill="1" applyBorder="1" applyAlignment="1" applyProtection="1">
      <alignment horizontal="left" vertical="center"/>
      <protection locked="0"/>
    </xf>
    <xf numFmtId="0" fontId="6" fillId="8" borderId="1" xfId="0" applyFont="1" applyFill="1" applyBorder="1" applyAlignment="1" applyProtection="1">
      <alignment horizontal="center" vertical="center" wrapText="1"/>
      <protection locked="0"/>
    </xf>
    <xf numFmtId="0" fontId="10" fillId="8" borderId="18" xfId="0" applyFont="1" applyFill="1" applyBorder="1" applyAlignment="1" applyProtection="1">
      <alignment horizontal="center" vertical="center" wrapText="1"/>
      <protection locked="0"/>
    </xf>
    <xf numFmtId="0" fontId="10" fillId="8" borderId="39" xfId="0" applyFont="1" applyFill="1" applyBorder="1" applyAlignment="1" applyProtection="1">
      <alignment horizontal="center" vertical="center" wrapText="1"/>
      <protection locked="0"/>
    </xf>
    <xf numFmtId="165" fontId="68" fillId="8" borderId="19" xfId="0" applyNumberFormat="1" applyFont="1" applyFill="1" applyBorder="1" applyAlignment="1" applyProtection="1">
      <alignment horizontal="right" vertical="center"/>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wrapText="1"/>
    </xf>
    <xf numFmtId="49" fontId="14" fillId="8" borderId="1" xfId="0" applyNumberFormat="1" applyFont="1" applyFill="1" applyBorder="1" applyAlignment="1" applyProtection="1">
      <alignment horizontal="left" vertical="top" wrapText="1"/>
      <protection locked="0"/>
    </xf>
    <xf numFmtId="49" fontId="58" fillId="8" borderId="2" xfId="0" applyNumberFormat="1" applyFont="1" applyFill="1" applyBorder="1" applyAlignment="1" applyProtection="1">
      <alignment horizontal="left" vertical="top" wrapText="1"/>
      <protection locked="0"/>
    </xf>
    <xf numFmtId="49" fontId="58" fillId="8" borderId="16" xfId="0" applyNumberFormat="1" applyFont="1" applyFill="1" applyBorder="1" applyAlignment="1" applyProtection="1">
      <alignment horizontal="left" vertical="top" wrapText="1"/>
      <protection locked="0"/>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5" borderId="1" xfId="0" applyNumberFormat="1" applyFont="1" applyFill="1" applyBorder="1" applyAlignment="1">
      <alignment horizontal="left" vertical="center" wrapText="1" indent="2"/>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5" borderId="1" xfId="0" applyNumberFormat="1" applyFont="1" applyFill="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42"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39" fillId="8" borderId="45" xfId="0" applyNumberFormat="1" applyFont="1" applyFill="1" applyBorder="1" applyAlignment="1" applyProtection="1">
      <alignment horizontal="left" vertical="top"/>
      <protection locked="0"/>
    </xf>
    <xf numFmtId="49" fontId="39" fillId="8" borderId="38" xfId="0" applyNumberFormat="1" applyFont="1" applyFill="1" applyBorder="1" applyAlignment="1" applyProtection="1">
      <alignment horizontal="left" vertical="top"/>
      <protection locked="0"/>
    </xf>
    <xf numFmtId="49" fontId="39"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6" fillId="10" borderId="2" xfId="0" applyNumberFormat="1" applyFont="1" applyFill="1" applyBorder="1" applyAlignment="1">
      <alignment horizontal="center" vertical="center"/>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42" fillId="3" borderId="0" xfId="0" applyNumberFormat="1" applyFont="1" applyFill="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41" fillId="0" borderId="0" xfId="0" applyNumberFormat="1" applyFont="1" applyAlignment="1">
      <alignment horizontal="left" vertical="center"/>
    </xf>
    <xf numFmtId="49" fontId="30" fillId="0" borderId="0" xfId="0" applyNumberFormat="1" applyFont="1" applyAlignment="1">
      <alignment horizontal="left" vertical="top" wrapText="1"/>
    </xf>
    <xf numFmtId="49" fontId="30" fillId="0" borderId="38" xfId="0" applyNumberFormat="1" applyFont="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7" fillId="12" borderId="0" xfId="0" applyNumberFormat="1" applyFont="1" applyFill="1" applyAlignment="1">
      <alignment horizontal="left" vertical="top"/>
    </xf>
    <xf numFmtId="49" fontId="6" fillId="8" borderId="42" xfId="0" applyNumberFormat="1" applyFont="1" applyFill="1" applyBorder="1" applyAlignment="1" applyProtection="1">
      <alignment horizontal="left" vertical="top" wrapText="1"/>
      <protection locked="0"/>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1212849</xdr:colOff>
      <xdr:row>4</xdr:row>
      <xdr:rowOff>11659</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zoomScaleNormal="100" workbookViewId="0">
      <selection activeCell="B8" sqref="B8:D8"/>
    </sheetView>
  </sheetViews>
  <sheetFormatPr defaultColWidth="11.5546875" defaultRowHeight="14.4"/>
  <cols>
    <col min="1" max="1" width="5.33203125" customWidth="1"/>
    <col min="2" max="2" width="16.44140625" customWidth="1"/>
    <col min="3" max="3" width="30" customWidth="1"/>
    <col min="4" max="4" width="55.44140625" customWidth="1"/>
  </cols>
  <sheetData>
    <row r="2" spans="2:4" ht="15.6" customHeight="1"/>
    <row r="3" spans="2:4" ht="15" customHeight="1"/>
    <row r="5" spans="2:4" ht="30.75" customHeight="1"/>
    <row r="6" spans="2:4" ht="21" customHeight="1">
      <c r="B6" s="311" t="s">
        <v>0</v>
      </c>
      <c r="C6" s="311"/>
      <c r="D6" s="311"/>
    </row>
    <row r="7" spans="2:4" ht="6.75" customHeight="1">
      <c r="B7" s="3"/>
      <c r="C7" s="3"/>
      <c r="D7" s="3"/>
    </row>
    <row r="8" spans="2:4" ht="61.5" customHeight="1">
      <c r="B8" s="312" t="s">
        <v>1</v>
      </c>
      <c r="C8" s="313"/>
      <c r="D8" s="313"/>
    </row>
    <row r="10" spans="2:4" ht="24.75" customHeight="1">
      <c r="B10" s="314" t="s">
        <v>2</v>
      </c>
      <c r="C10" s="314"/>
      <c r="D10" s="314"/>
    </row>
    <row r="11" spans="2:4" ht="41.25" customHeight="1"/>
    <row r="12" spans="2:4" ht="24.75" customHeight="1">
      <c r="B12" s="4" t="s">
        <v>3</v>
      </c>
      <c r="C12" s="315" t="s">
        <v>4</v>
      </c>
      <c r="D12" s="316"/>
    </row>
    <row r="13" spans="2:4" ht="19.5" customHeight="1">
      <c r="B13" s="2"/>
      <c r="C13" s="2"/>
      <c r="D13" s="2"/>
    </row>
    <row r="14" spans="2:4" ht="24.75" customHeight="1">
      <c r="B14" s="317" t="s">
        <v>5</v>
      </c>
      <c r="C14" s="317"/>
      <c r="D14" s="317"/>
    </row>
    <row r="15" spans="2:4" ht="22.5" customHeight="1">
      <c r="B15" s="5" t="s">
        <v>6</v>
      </c>
      <c r="C15" s="318" t="s">
        <v>7</v>
      </c>
      <c r="D15" s="319"/>
    </row>
    <row r="16" spans="2:4" ht="22.5" customHeight="1">
      <c r="B16" s="5" t="s">
        <v>8</v>
      </c>
      <c r="C16" s="318" t="s">
        <v>9</v>
      </c>
      <c r="D16" s="319"/>
    </row>
    <row r="17" spans="2:4" ht="53.25" customHeight="1">
      <c r="B17" s="5" t="s">
        <v>10</v>
      </c>
      <c r="C17" s="318" t="s">
        <v>11</v>
      </c>
      <c r="D17" s="319"/>
    </row>
    <row r="18" spans="2:4" ht="22.5" customHeight="1">
      <c r="B18" s="5" t="s">
        <v>12</v>
      </c>
      <c r="C18" s="320" t="s">
        <v>13</v>
      </c>
      <c r="D18" s="321"/>
    </row>
    <row r="19" spans="2:4" ht="22.5" customHeight="1">
      <c r="B19" s="5" t="s">
        <v>14</v>
      </c>
      <c r="C19" s="322" t="s">
        <v>15</v>
      </c>
      <c r="D19" s="321"/>
    </row>
    <row r="20" spans="2:4" ht="41.25" customHeight="1"/>
    <row r="21" spans="2:4" ht="24.75" customHeight="1">
      <c r="B21" s="323" t="s">
        <v>16</v>
      </c>
      <c r="C21" s="323"/>
      <c r="D21" s="323"/>
    </row>
    <row r="22" spans="2:4" ht="140.25" customHeight="1">
      <c r="B22" s="309" t="s">
        <v>17</v>
      </c>
      <c r="C22" s="309"/>
      <c r="D22" s="310"/>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80" zoomScaleNormal="80" workbookViewId="0">
      <selection activeCell="B6" sqref="B6"/>
    </sheetView>
  </sheetViews>
  <sheetFormatPr defaultColWidth="11.5546875" defaultRowHeight="14.4"/>
  <cols>
    <col min="1" max="1" width="2.5546875" customWidth="1"/>
    <col min="2" max="2" width="8" customWidth="1"/>
    <col min="3" max="3" width="4.33203125" customWidth="1"/>
    <col min="4" max="4" width="69.6640625" customWidth="1"/>
    <col min="5" max="5" width="13.5546875" customWidth="1"/>
    <col min="6" max="6" width="95.44140625" customWidth="1"/>
  </cols>
  <sheetData>
    <row r="1" spans="1:11" ht="15.6">
      <c r="A1" s="2"/>
      <c r="B1" s="237" t="s">
        <v>194</v>
      </c>
      <c r="C1" s="237"/>
      <c r="D1" s="238"/>
      <c r="E1" s="2"/>
      <c r="F1" s="238"/>
      <c r="G1" s="2"/>
      <c r="H1" s="2"/>
      <c r="I1" s="2"/>
    </row>
    <row r="2" spans="1:11" ht="15.6" customHeight="1">
      <c r="A2" s="2"/>
      <c r="B2" s="237" t="s">
        <v>195</v>
      </c>
      <c r="C2" s="237"/>
      <c r="D2" s="239"/>
      <c r="E2" s="101" t="s">
        <v>18</v>
      </c>
      <c r="F2" s="240"/>
      <c r="G2" s="2"/>
      <c r="H2" s="2"/>
      <c r="I2" s="2"/>
    </row>
    <row r="3" spans="1:11" ht="15" customHeight="1">
      <c r="A3" s="2"/>
      <c r="B3" s="237" t="s">
        <v>219</v>
      </c>
      <c r="C3" s="237"/>
      <c r="D3" s="238"/>
      <c r="E3" s="102" t="s">
        <v>19</v>
      </c>
      <c r="F3" s="240"/>
      <c r="G3" s="2"/>
      <c r="H3" s="2"/>
      <c r="I3" s="2"/>
    </row>
    <row r="4" spans="1:11" ht="15.6">
      <c r="A4" s="2"/>
      <c r="B4" s="241"/>
      <c r="C4" s="241"/>
      <c r="D4" s="238"/>
      <c r="E4" s="2"/>
      <c r="F4" s="238"/>
      <c r="G4" s="2"/>
      <c r="H4" s="2"/>
      <c r="I4" s="2"/>
    </row>
    <row r="5" spans="1:11" ht="15.6">
      <c r="A5" s="2"/>
      <c r="B5" s="241"/>
      <c r="C5" s="241"/>
      <c r="D5" s="238"/>
      <c r="E5" s="65" t="s">
        <v>196</v>
      </c>
      <c r="F5" s="242"/>
      <c r="G5" s="2"/>
      <c r="H5" s="2"/>
      <c r="I5" s="2"/>
    </row>
    <row r="6" spans="1:11" ht="21" customHeight="1">
      <c r="A6" s="145"/>
      <c r="B6" s="243" t="s">
        <v>486</v>
      </c>
      <c r="C6" s="112"/>
      <c r="D6" s="112"/>
      <c r="E6" s="40"/>
      <c r="F6" s="244"/>
      <c r="G6" s="145"/>
      <c r="H6" s="145"/>
      <c r="I6" s="145"/>
    </row>
    <row r="7" spans="1:11" ht="5.25" customHeight="1">
      <c r="A7" s="2"/>
      <c r="B7" s="457"/>
      <c r="C7" s="457"/>
      <c r="D7" s="457"/>
      <c r="E7" s="2"/>
      <c r="F7" s="238"/>
      <c r="G7" s="2"/>
      <c r="H7" s="2"/>
      <c r="I7" s="2"/>
    </row>
    <row r="8" spans="1:11" ht="158.69999999999999" customHeight="1">
      <c r="A8" s="2"/>
      <c r="B8" s="469" t="s">
        <v>487</v>
      </c>
      <c r="C8" s="469"/>
      <c r="D8" s="469"/>
      <c r="E8" s="469"/>
      <c r="F8" s="469"/>
      <c r="G8" s="2"/>
      <c r="H8" s="2"/>
      <c r="I8" s="2"/>
    </row>
    <row r="9" spans="1:11" ht="18" customHeight="1">
      <c r="A9" s="2"/>
      <c r="B9" s="470" t="s">
        <v>488</v>
      </c>
      <c r="C9" s="470"/>
      <c r="D9" s="470"/>
      <c r="E9" s="245"/>
      <c r="F9" s="245"/>
      <c r="G9" s="2"/>
      <c r="H9" s="2"/>
      <c r="I9" s="2"/>
    </row>
    <row r="10" spans="1:11" ht="15.6">
      <c r="A10" s="2"/>
      <c r="B10" s="241"/>
      <c r="C10" s="241"/>
      <c r="D10" s="246"/>
      <c r="E10" s="2"/>
      <c r="F10" s="238"/>
      <c r="G10" s="2"/>
      <c r="H10" s="2"/>
      <c r="I10" s="2"/>
    </row>
    <row r="11" spans="1:11" ht="28.5" customHeight="1">
      <c r="A11" s="2"/>
      <c r="B11" s="430" t="s">
        <v>489</v>
      </c>
      <c r="C11" s="430"/>
      <c r="D11" s="430"/>
      <c r="E11" s="430"/>
      <c r="F11" s="430"/>
      <c r="G11" s="247"/>
      <c r="H11" s="248"/>
      <c r="I11" s="248"/>
      <c r="J11" s="2"/>
      <c r="K11" s="2"/>
    </row>
    <row r="12" spans="1:11" ht="15.6">
      <c r="A12" s="2"/>
      <c r="B12" s="241"/>
      <c r="C12" s="241"/>
      <c r="D12" s="238"/>
      <c r="E12" s="2"/>
      <c r="F12" s="238"/>
      <c r="G12" s="2"/>
      <c r="H12" s="2"/>
      <c r="I12" s="2"/>
      <c r="J12" s="2"/>
      <c r="K12" s="2"/>
    </row>
    <row r="13" spans="1:11" ht="26.25" customHeight="1">
      <c r="A13" s="249"/>
      <c r="B13" s="250" t="s">
        <v>64</v>
      </c>
      <c r="C13" s="431" t="s">
        <v>399</v>
      </c>
      <c r="D13" s="431"/>
      <c r="E13" s="251" t="s">
        <v>305</v>
      </c>
      <c r="F13" s="252" t="s">
        <v>490</v>
      </c>
      <c r="G13" s="249"/>
      <c r="H13" s="249"/>
      <c r="I13" s="249"/>
      <c r="J13" s="249"/>
      <c r="K13" s="249"/>
    </row>
    <row r="14" spans="1:11" ht="38.1" customHeight="1">
      <c r="A14" s="249"/>
      <c r="B14" s="296" t="s">
        <v>491</v>
      </c>
      <c r="C14" s="465" t="s">
        <v>492</v>
      </c>
      <c r="D14" s="465"/>
      <c r="E14" s="230" t="s">
        <v>195</v>
      </c>
      <c r="F14" s="201" t="s">
        <v>493</v>
      </c>
      <c r="G14" s="249"/>
      <c r="H14" s="249"/>
      <c r="I14" s="249"/>
      <c r="J14" s="249"/>
      <c r="K14" s="249"/>
    </row>
    <row r="15" spans="1:11" ht="50.7" customHeight="1">
      <c r="A15" s="2"/>
      <c r="B15" s="259" t="s">
        <v>494</v>
      </c>
      <c r="C15" s="426" t="s">
        <v>495</v>
      </c>
      <c r="D15" s="426"/>
      <c r="E15" s="230" t="s">
        <v>195</v>
      </c>
      <c r="F15" s="201" t="s">
        <v>496</v>
      </c>
      <c r="G15" s="2"/>
      <c r="H15" s="254" t="s">
        <v>409</v>
      </c>
      <c r="I15" s="255"/>
      <c r="J15" s="255"/>
      <c r="K15" s="2"/>
    </row>
    <row r="16" spans="1:11" ht="60.75" customHeight="1">
      <c r="A16" s="2"/>
      <c r="B16" s="259" t="s">
        <v>497</v>
      </c>
      <c r="C16" s="426" t="s">
        <v>498</v>
      </c>
      <c r="D16" s="426"/>
      <c r="E16" s="230" t="s">
        <v>194</v>
      </c>
      <c r="F16" s="201" t="s">
        <v>499</v>
      </c>
      <c r="G16" s="2"/>
      <c r="H16" s="254" t="s">
        <v>412</v>
      </c>
      <c r="I16" s="255"/>
      <c r="J16" s="255"/>
      <c r="K16" s="2"/>
    </row>
    <row r="17" spans="1:9" ht="18.75" customHeight="1">
      <c r="A17" s="255" t="s">
        <v>412</v>
      </c>
      <c r="B17" s="260" t="s">
        <v>500</v>
      </c>
      <c r="C17" s="261"/>
      <c r="D17" s="261"/>
      <c r="E17" s="262"/>
      <c r="F17" s="263"/>
      <c r="G17" s="2"/>
      <c r="H17" s="2"/>
      <c r="I17" s="2"/>
    </row>
    <row r="18" spans="1:9" ht="60" customHeight="1">
      <c r="A18" s="255" t="s">
        <v>424</v>
      </c>
      <c r="B18" s="454"/>
      <c r="C18" s="454"/>
      <c r="D18" s="454"/>
      <c r="E18" s="454"/>
      <c r="F18" s="471"/>
      <c r="G18" s="2"/>
      <c r="H18" s="2"/>
      <c r="I18" s="2"/>
    </row>
    <row r="19" spans="1:9" ht="30" customHeight="1">
      <c r="A19" s="255" t="s">
        <v>415</v>
      </c>
      <c r="B19" s="241"/>
      <c r="C19" s="241"/>
      <c r="D19" s="238"/>
      <c r="E19" s="2"/>
      <c r="F19" s="238"/>
      <c r="G19" s="2"/>
      <c r="H19" s="2"/>
      <c r="I19" s="2"/>
    </row>
    <row r="20" spans="1:9" ht="30" customHeight="1">
      <c r="A20" s="2"/>
      <c r="B20" s="430" t="s">
        <v>501</v>
      </c>
      <c r="C20" s="430"/>
      <c r="D20" s="430"/>
      <c r="E20" s="430"/>
      <c r="F20" s="430"/>
      <c r="G20" s="247"/>
      <c r="H20" s="247"/>
      <c r="I20" s="247"/>
    </row>
    <row r="21" spans="1:9" ht="12.75" customHeight="1">
      <c r="A21" s="2"/>
      <c r="B21" s="264"/>
      <c r="C21" s="264"/>
      <c r="D21" s="264"/>
      <c r="E21" s="265"/>
      <c r="F21" s="264"/>
      <c r="G21" s="247"/>
      <c r="H21" s="247"/>
      <c r="I21" s="247"/>
    </row>
    <row r="22" spans="1:9" ht="26.25" customHeight="1">
      <c r="A22" s="249"/>
      <c r="B22" s="250" t="s">
        <v>64</v>
      </c>
      <c r="C22" s="431" t="s">
        <v>399</v>
      </c>
      <c r="D22" s="431"/>
      <c r="E22" s="251" t="s">
        <v>305</v>
      </c>
      <c r="F22" s="252" t="s">
        <v>490</v>
      </c>
      <c r="G22" s="249"/>
      <c r="H22" s="249"/>
      <c r="I22" s="249"/>
    </row>
    <row r="23" spans="1:9" ht="84.75" customHeight="1">
      <c r="A23" s="2"/>
      <c r="B23" s="267" t="s">
        <v>502</v>
      </c>
      <c r="C23" s="468" t="s">
        <v>503</v>
      </c>
      <c r="D23" s="468"/>
      <c r="E23" s="302" t="s">
        <v>195</v>
      </c>
      <c r="F23" s="303" t="s">
        <v>504</v>
      </c>
      <c r="G23" s="2"/>
      <c r="H23" s="2"/>
      <c r="I23" s="2"/>
    </row>
    <row r="24" spans="1:9" ht="58.35" customHeight="1">
      <c r="A24" s="2"/>
      <c r="B24" s="267" t="s">
        <v>505</v>
      </c>
      <c r="C24" s="468" t="s">
        <v>506</v>
      </c>
      <c r="D24" s="468"/>
      <c r="E24" s="302" t="s">
        <v>195</v>
      </c>
      <c r="F24" s="304" t="s">
        <v>507</v>
      </c>
      <c r="G24" s="2"/>
      <c r="H24" s="2"/>
      <c r="I24" s="2"/>
    </row>
    <row r="25" spans="1:9" ht="66.599999999999994" customHeight="1">
      <c r="A25" s="2"/>
      <c r="B25" s="267" t="s">
        <v>508</v>
      </c>
      <c r="C25" s="426" t="s">
        <v>509</v>
      </c>
      <c r="D25" s="426"/>
      <c r="E25" s="300" t="s">
        <v>195</v>
      </c>
      <c r="F25" s="301" t="s">
        <v>219</v>
      </c>
      <c r="G25" s="2"/>
      <c r="H25" s="2"/>
      <c r="I25" s="2"/>
    </row>
    <row r="26" spans="1:9" ht="39.6" customHeight="1">
      <c r="A26" s="2"/>
      <c r="B26" s="267" t="s">
        <v>510</v>
      </c>
      <c r="C26" s="465" t="s">
        <v>511</v>
      </c>
      <c r="D26" s="465"/>
      <c r="E26" s="230" t="s">
        <v>195</v>
      </c>
      <c r="F26" s="201" t="s">
        <v>219</v>
      </c>
      <c r="G26" s="2"/>
      <c r="H26" s="2"/>
      <c r="I26" s="2"/>
    </row>
    <row r="27" spans="1:9" ht="52.35" customHeight="1">
      <c r="A27" s="2"/>
      <c r="B27" s="267" t="s">
        <v>512</v>
      </c>
      <c r="C27" s="465" t="s">
        <v>513</v>
      </c>
      <c r="D27" s="427"/>
      <c r="E27" s="230" t="s">
        <v>194</v>
      </c>
      <c r="F27" s="201" t="s">
        <v>514</v>
      </c>
      <c r="G27" s="2"/>
      <c r="H27" s="2"/>
      <c r="I27" s="2"/>
    </row>
    <row r="28" spans="1:9" ht="149.1" customHeight="1">
      <c r="A28" s="2"/>
      <c r="B28" s="267" t="s">
        <v>515</v>
      </c>
      <c r="C28" s="450" t="s">
        <v>516</v>
      </c>
      <c r="D28" s="450"/>
      <c r="E28" s="230" t="s">
        <v>194</v>
      </c>
      <c r="F28" s="201" t="s">
        <v>517</v>
      </c>
      <c r="G28" s="2"/>
      <c r="H28" s="2"/>
      <c r="I28" s="2"/>
    </row>
    <row r="29" spans="1:9" ht="55.35" customHeight="1">
      <c r="A29" s="2"/>
      <c r="B29" s="267" t="s">
        <v>518</v>
      </c>
      <c r="C29" s="445" t="s">
        <v>519</v>
      </c>
      <c r="D29" s="445"/>
      <c r="E29" s="300" t="s">
        <v>194</v>
      </c>
      <c r="F29" s="301" t="s">
        <v>520</v>
      </c>
      <c r="G29" s="2"/>
      <c r="H29" s="2"/>
      <c r="I29" s="2"/>
    </row>
    <row r="30" spans="1:9" ht="18.75" customHeight="1">
      <c r="A30" s="255" t="s">
        <v>412</v>
      </c>
      <c r="B30" s="260" t="s">
        <v>521</v>
      </c>
      <c r="C30" s="261"/>
      <c r="D30" s="261"/>
      <c r="E30" s="262"/>
      <c r="F30" s="263"/>
      <c r="G30" s="2"/>
      <c r="H30" s="2"/>
      <c r="I30" s="2"/>
    </row>
    <row r="31" spans="1:9" ht="60" customHeight="1">
      <c r="A31" s="255" t="s">
        <v>424</v>
      </c>
      <c r="B31" s="420" t="s">
        <v>522</v>
      </c>
      <c r="C31" s="421"/>
      <c r="D31" s="421"/>
      <c r="E31" s="421"/>
      <c r="F31" s="422"/>
      <c r="G31" s="2"/>
      <c r="H31" s="2"/>
      <c r="I31" s="2"/>
    </row>
    <row r="32" spans="1:9" ht="15.6">
      <c r="A32" s="2"/>
      <c r="B32" s="241"/>
      <c r="C32" s="241"/>
      <c r="D32" s="238"/>
      <c r="E32" s="2"/>
      <c r="F32" s="238"/>
      <c r="G32" s="2"/>
      <c r="H32" s="2"/>
      <c r="I32" s="2"/>
    </row>
    <row r="33" spans="1:9" ht="26.25" customHeight="1">
      <c r="A33" s="2"/>
      <c r="B33" s="430" t="s">
        <v>523</v>
      </c>
      <c r="C33" s="430"/>
      <c r="D33" s="430"/>
      <c r="E33" s="430"/>
      <c r="F33" s="430"/>
      <c r="G33" s="247"/>
      <c r="H33" s="247"/>
      <c r="I33" s="247"/>
    </row>
    <row r="34" spans="1:9" ht="15.6">
      <c r="A34" s="268"/>
      <c r="B34" s="269"/>
      <c r="C34" s="269"/>
      <c r="D34" s="270"/>
      <c r="E34" s="268"/>
      <c r="F34" s="270"/>
      <c r="G34" s="268"/>
      <c r="H34" s="268"/>
      <c r="I34" s="268"/>
    </row>
    <row r="35" spans="1:9" ht="26.25" customHeight="1">
      <c r="A35" s="249"/>
      <c r="B35" s="250" t="s">
        <v>64</v>
      </c>
      <c r="C35" s="431" t="s">
        <v>399</v>
      </c>
      <c r="D35" s="432"/>
      <c r="E35" s="251" t="s">
        <v>305</v>
      </c>
      <c r="F35" s="252" t="s">
        <v>490</v>
      </c>
      <c r="G35" s="249"/>
      <c r="H35" s="249"/>
      <c r="I35" s="249"/>
    </row>
    <row r="36" spans="1:9" ht="52.95" customHeight="1">
      <c r="A36" s="268"/>
      <c r="B36" s="259" t="s">
        <v>524</v>
      </c>
      <c r="C36" s="426" t="s">
        <v>525</v>
      </c>
      <c r="D36" s="427"/>
      <c r="E36" s="234"/>
      <c r="F36" s="201" t="s">
        <v>219</v>
      </c>
      <c r="G36" s="268"/>
      <c r="H36" s="268"/>
      <c r="I36" s="268"/>
    </row>
    <row r="37" spans="1:9" ht="109.5" customHeight="1">
      <c r="A37" s="268"/>
      <c r="B37" s="259" t="s">
        <v>526</v>
      </c>
      <c r="C37" s="426" t="s">
        <v>527</v>
      </c>
      <c r="D37" s="427"/>
      <c r="E37" s="230" t="s">
        <v>194</v>
      </c>
      <c r="F37" s="201" t="s">
        <v>528</v>
      </c>
      <c r="G37" s="268"/>
      <c r="H37" s="268"/>
      <c r="I37" s="268"/>
    </row>
    <row r="38" spans="1:9" ht="281.10000000000002" customHeight="1">
      <c r="A38" s="268"/>
      <c r="B38" s="259" t="s">
        <v>529</v>
      </c>
      <c r="C38" s="426" t="s">
        <v>530</v>
      </c>
      <c r="D38" s="427"/>
      <c r="E38" s="230" t="s">
        <v>194</v>
      </c>
      <c r="F38" s="201" t="s">
        <v>531</v>
      </c>
      <c r="G38" s="268"/>
      <c r="H38" s="268"/>
      <c r="I38" s="268"/>
    </row>
    <row r="39" spans="1:9" ht="70.95" customHeight="1">
      <c r="A39" s="268"/>
      <c r="B39" s="259" t="s">
        <v>532</v>
      </c>
      <c r="C39" s="465" t="s">
        <v>533</v>
      </c>
      <c r="D39" s="427"/>
      <c r="E39" s="230" t="s">
        <v>194</v>
      </c>
      <c r="F39" s="201" t="s">
        <v>534</v>
      </c>
      <c r="G39" s="268"/>
      <c r="H39" s="268"/>
      <c r="I39" s="268"/>
    </row>
    <row r="40" spans="1:9" ht="60" customHeight="1">
      <c r="A40" s="268"/>
      <c r="B40" s="259" t="s">
        <v>535</v>
      </c>
      <c r="C40" s="450" t="s">
        <v>536</v>
      </c>
      <c r="D40" s="450"/>
      <c r="E40" s="230" t="s">
        <v>195</v>
      </c>
      <c r="F40" s="231"/>
      <c r="G40" s="268"/>
      <c r="H40" s="268"/>
      <c r="I40" s="268"/>
    </row>
    <row r="41" spans="1:9" ht="18.75" customHeight="1">
      <c r="A41" s="268"/>
      <c r="B41" s="260" t="s">
        <v>537</v>
      </c>
      <c r="C41" s="273"/>
      <c r="D41" s="273"/>
      <c r="E41" s="274"/>
      <c r="F41" s="275"/>
      <c r="G41" s="268"/>
      <c r="H41" s="268"/>
      <c r="I41" s="268"/>
    </row>
    <row r="42" spans="1:9" ht="60" customHeight="1">
      <c r="A42" s="268"/>
      <c r="B42" s="440"/>
      <c r="C42" s="441"/>
      <c r="D42" s="441"/>
      <c r="E42" s="441"/>
      <c r="F42" s="442"/>
      <c r="G42" s="268"/>
      <c r="H42" s="268"/>
      <c r="I42" s="268"/>
    </row>
    <row r="43" spans="1:9" ht="34.5" customHeight="1">
      <c r="A43" s="2"/>
      <c r="B43" s="241"/>
      <c r="C43" s="241"/>
      <c r="D43" s="276"/>
      <c r="E43" s="277"/>
      <c r="F43" s="276"/>
      <c r="G43" s="2"/>
      <c r="H43" s="2"/>
      <c r="I43" s="2"/>
    </row>
    <row r="44" spans="1:9" ht="23.25" customHeight="1">
      <c r="A44" s="2"/>
      <c r="B44" s="430" t="s">
        <v>538</v>
      </c>
      <c r="C44" s="430"/>
      <c r="D44" s="430"/>
      <c r="E44" s="430"/>
      <c r="F44" s="430"/>
      <c r="G44" s="247"/>
      <c r="H44" s="247"/>
      <c r="I44" s="247"/>
    </row>
    <row r="45" spans="1:9" ht="15.6">
      <c r="A45" s="2"/>
      <c r="B45" s="241"/>
      <c r="C45" s="241"/>
      <c r="D45" s="238"/>
      <c r="E45" s="2"/>
      <c r="F45" s="238"/>
      <c r="G45" s="2"/>
      <c r="H45" s="2"/>
      <c r="I45" s="2"/>
    </row>
    <row r="46" spans="1:9" ht="26.25" customHeight="1">
      <c r="A46" s="249"/>
      <c r="B46" s="250" t="s">
        <v>64</v>
      </c>
      <c r="C46" s="431" t="s">
        <v>399</v>
      </c>
      <c r="D46" s="432"/>
      <c r="E46" s="251" t="s">
        <v>305</v>
      </c>
      <c r="F46" s="252" t="s">
        <v>490</v>
      </c>
      <c r="G46" s="249"/>
      <c r="H46" s="249"/>
      <c r="I46" s="249"/>
    </row>
    <row r="47" spans="1:9" ht="66.75" customHeight="1">
      <c r="A47" s="2"/>
      <c r="B47" s="259" t="s">
        <v>539</v>
      </c>
      <c r="C47" s="426" t="s">
        <v>540</v>
      </c>
      <c r="D47" s="427"/>
      <c r="E47" s="230" t="s">
        <v>194</v>
      </c>
      <c r="F47" s="201" t="s">
        <v>541</v>
      </c>
      <c r="G47" s="2"/>
      <c r="H47" s="2"/>
      <c r="I47" s="2"/>
    </row>
    <row r="48" spans="1:9" ht="15.6">
      <c r="A48" s="2"/>
      <c r="B48" s="259" t="s">
        <v>542</v>
      </c>
      <c r="C48" s="468" t="s">
        <v>543</v>
      </c>
      <c r="D48" s="468"/>
      <c r="E48" s="305" t="s">
        <v>194</v>
      </c>
      <c r="F48" s="201" t="s">
        <v>544</v>
      </c>
      <c r="G48" s="2"/>
      <c r="H48" s="2"/>
      <c r="I48" s="2"/>
    </row>
    <row r="49" spans="1:9" ht="81.75" customHeight="1">
      <c r="A49" s="2"/>
      <c r="B49" s="259" t="s">
        <v>545</v>
      </c>
      <c r="C49" s="426" t="s">
        <v>546</v>
      </c>
      <c r="D49" s="427"/>
      <c r="E49" s="230" t="s">
        <v>194</v>
      </c>
      <c r="F49" s="201" t="s">
        <v>547</v>
      </c>
      <c r="G49" s="2"/>
      <c r="H49" s="2"/>
      <c r="I49" s="2"/>
    </row>
    <row r="50" spans="1:9" ht="69.599999999999994" customHeight="1">
      <c r="A50" s="2"/>
      <c r="B50" s="259" t="s">
        <v>548</v>
      </c>
      <c r="C50" s="465" t="s">
        <v>549</v>
      </c>
      <c r="D50" s="427"/>
      <c r="E50" s="230" t="s">
        <v>195</v>
      </c>
      <c r="F50" s="231"/>
      <c r="G50" s="2"/>
      <c r="H50" s="2"/>
      <c r="I50" s="2"/>
    </row>
    <row r="51" spans="1:9" ht="20.100000000000001" customHeight="1">
      <c r="A51" s="2"/>
      <c r="B51" s="259" t="s">
        <v>550</v>
      </c>
      <c r="C51" s="465" t="s">
        <v>551</v>
      </c>
      <c r="D51" s="427"/>
      <c r="E51" s="230" t="s">
        <v>194</v>
      </c>
      <c r="F51" s="231"/>
      <c r="G51" s="2"/>
      <c r="H51" s="2"/>
      <c r="I51" s="2"/>
    </row>
    <row r="52" spans="1:9" ht="20.100000000000001" customHeight="1">
      <c r="A52" s="2"/>
      <c r="B52" s="259" t="s">
        <v>552</v>
      </c>
      <c r="C52" s="465" t="s">
        <v>553</v>
      </c>
      <c r="D52" s="427"/>
      <c r="E52" s="230" t="s">
        <v>194</v>
      </c>
      <c r="F52" s="231"/>
      <c r="G52" s="2"/>
      <c r="H52" s="2"/>
      <c r="I52" s="2"/>
    </row>
    <row r="53" spans="1:9" ht="43.35" customHeight="1">
      <c r="A53" s="2"/>
      <c r="B53" s="259" t="s">
        <v>554</v>
      </c>
      <c r="C53" s="465" t="s">
        <v>555</v>
      </c>
      <c r="D53" s="427"/>
      <c r="E53" s="230" t="s">
        <v>195</v>
      </c>
      <c r="F53" s="231"/>
      <c r="G53" s="2"/>
      <c r="H53" s="2"/>
      <c r="I53" s="2"/>
    </row>
    <row r="54" spans="1:9" ht="43.35" customHeight="1">
      <c r="A54" s="2"/>
      <c r="B54" s="259" t="s">
        <v>556</v>
      </c>
      <c r="C54" s="465" t="s">
        <v>557</v>
      </c>
      <c r="D54" s="427"/>
      <c r="E54" s="230" t="s">
        <v>195</v>
      </c>
      <c r="F54" s="231"/>
      <c r="G54" s="2"/>
      <c r="H54" s="2"/>
      <c r="I54" s="2"/>
    </row>
    <row r="55" spans="1:9" ht="31.2">
      <c r="A55" s="2"/>
      <c r="B55" s="259" t="s">
        <v>558</v>
      </c>
      <c r="C55" s="465" t="s">
        <v>559</v>
      </c>
      <c r="D55" s="427"/>
      <c r="E55" s="230" t="s">
        <v>195</v>
      </c>
      <c r="F55" s="201" t="s">
        <v>560</v>
      </c>
      <c r="G55" s="2"/>
      <c r="H55" s="2"/>
      <c r="I55" s="2"/>
    </row>
    <row r="56" spans="1:9" ht="20.100000000000001" customHeight="1">
      <c r="A56" s="2"/>
      <c r="B56" s="259" t="s">
        <v>561</v>
      </c>
      <c r="C56" s="465" t="s">
        <v>562</v>
      </c>
      <c r="D56" s="427"/>
      <c r="E56" s="230" t="s">
        <v>195</v>
      </c>
      <c r="F56" s="201" t="s">
        <v>544</v>
      </c>
      <c r="G56" s="2"/>
      <c r="H56" s="2"/>
      <c r="I56" s="2"/>
    </row>
    <row r="57" spans="1:9" ht="93.75" customHeight="1">
      <c r="A57" s="2"/>
      <c r="B57" s="259" t="s">
        <v>563</v>
      </c>
      <c r="C57" s="450" t="s">
        <v>564</v>
      </c>
      <c r="D57" s="450"/>
      <c r="E57" s="234"/>
      <c r="F57" s="201" t="s">
        <v>565</v>
      </c>
      <c r="G57" s="2"/>
      <c r="H57" s="2"/>
      <c r="I57" s="2"/>
    </row>
    <row r="58" spans="1:9" ht="55.95" customHeight="1">
      <c r="A58" s="2"/>
      <c r="B58" s="259" t="s">
        <v>566</v>
      </c>
      <c r="C58" s="450" t="s">
        <v>567</v>
      </c>
      <c r="D58" s="450"/>
      <c r="E58" s="230" t="s">
        <v>194</v>
      </c>
      <c r="F58" s="201" t="s">
        <v>568</v>
      </c>
      <c r="G58" s="2"/>
      <c r="H58" s="2"/>
      <c r="I58" s="2"/>
    </row>
    <row r="59" spans="1:9" ht="43.95" customHeight="1">
      <c r="A59" s="2"/>
      <c r="B59" s="472" t="s">
        <v>569</v>
      </c>
      <c r="C59" s="475"/>
      <c r="D59" s="475"/>
      <c r="E59" s="475"/>
      <c r="F59" s="476"/>
      <c r="G59" s="2"/>
      <c r="H59" s="2"/>
      <c r="I59" s="2"/>
    </row>
    <row r="60" spans="1:9" ht="53.1" customHeight="1">
      <c r="A60" s="2"/>
      <c r="B60" s="259" t="s">
        <v>570</v>
      </c>
      <c r="C60" s="450" t="s">
        <v>571</v>
      </c>
      <c r="D60" s="450"/>
      <c r="E60" s="230" t="s">
        <v>195</v>
      </c>
      <c r="F60" s="231"/>
      <c r="G60" s="2"/>
      <c r="H60" s="2"/>
      <c r="I60" s="2"/>
    </row>
    <row r="61" spans="1:9" ht="18.75" customHeight="1">
      <c r="A61" s="255" t="s">
        <v>412</v>
      </c>
      <c r="B61" s="260" t="s">
        <v>572</v>
      </c>
      <c r="C61" s="261"/>
      <c r="D61" s="261"/>
      <c r="E61" s="262"/>
      <c r="F61" s="263"/>
      <c r="G61" s="2"/>
      <c r="H61" s="2"/>
      <c r="I61" s="2"/>
    </row>
    <row r="62" spans="1:9" ht="60" customHeight="1">
      <c r="A62" s="255" t="s">
        <v>424</v>
      </c>
      <c r="B62" s="420"/>
      <c r="C62" s="421"/>
      <c r="D62" s="421"/>
      <c r="E62" s="421"/>
      <c r="F62" s="422"/>
      <c r="G62" s="2"/>
      <c r="H62" s="2"/>
      <c r="I62" s="2"/>
    </row>
    <row r="63" spans="1:9" ht="38.25" customHeight="1">
      <c r="A63" s="2"/>
      <c r="B63" s="241"/>
      <c r="C63" s="241"/>
      <c r="D63" s="240"/>
      <c r="E63" s="248"/>
      <c r="F63" s="240"/>
      <c r="G63" s="247"/>
      <c r="H63" s="247"/>
      <c r="I63" s="247"/>
    </row>
    <row r="64" spans="1:9" ht="26.25" customHeight="1">
      <c r="A64" s="2"/>
      <c r="B64" s="430" t="s">
        <v>573</v>
      </c>
      <c r="C64" s="430"/>
      <c r="D64" s="430"/>
      <c r="E64" s="430"/>
      <c r="F64" s="430"/>
      <c r="G64" s="247"/>
      <c r="H64" s="247"/>
      <c r="I64" s="247"/>
    </row>
    <row r="65" spans="1:9" ht="15.6">
      <c r="A65" s="2"/>
      <c r="B65" s="241"/>
      <c r="C65" s="241"/>
      <c r="D65" s="238"/>
      <c r="E65" s="2"/>
      <c r="F65" s="238"/>
      <c r="G65" s="2"/>
      <c r="H65" s="2"/>
      <c r="I65" s="2"/>
    </row>
    <row r="66" spans="1:9" ht="26.25" customHeight="1">
      <c r="A66" s="249"/>
      <c r="B66" s="250" t="s">
        <v>64</v>
      </c>
      <c r="C66" s="431" t="s">
        <v>399</v>
      </c>
      <c r="D66" s="432"/>
      <c r="E66" s="251" t="s">
        <v>305</v>
      </c>
      <c r="F66" s="252" t="s">
        <v>490</v>
      </c>
      <c r="G66" s="249"/>
      <c r="H66" s="249"/>
      <c r="I66" s="249"/>
    </row>
    <row r="67" spans="1:9" ht="38.1" customHeight="1">
      <c r="A67" s="256"/>
      <c r="B67" s="259" t="s">
        <v>574</v>
      </c>
      <c r="C67" s="450" t="s">
        <v>575</v>
      </c>
      <c r="D67" s="450"/>
      <c r="E67" s="230" t="s">
        <v>194</v>
      </c>
      <c r="F67" s="201" t="s">
        <v>576</v>
      </c>
      <c r="G67" s="256"/>
      <c r="H67" s="256"/>
      <c r="I67" s="256"/>
    </row>
    <row r="68" spans="1:9" ht="58.95" customHeight="1">
      <c r="A68" s="256"/>
      <c r="B68" s="259" t="s">
        <v>577</v>
      </c>
      <c r="C68" s="450" t="s">
        <v>578</v>
      </c>
      <c r="D68" s="450"/>
      <c r="E68" s="234"/>
      <c r="F68" s="201" t="s">
        <v>579</v>
      </c>
      <c r="G68" s="256"/>
      <c r="H68" s="256"/>
      <c r="I68" s="256"/>
    </row>
    <row r="69" spans="1:9" ht="39" customHeight="1">
      <c r="A69" s="256"/>
      <c r="B69" s="267" t="s">
        <v>580</v>
      </c>
      <c r="C69" s="426" t="s">
        <v>581</v>
      </c>
      <c r="D69" s="427"/>
      <c r="E69" s="230" t="s">
        <v>194</v>
      </c>
      <c r="F69" s="201" t="s">
        <v>582</v>
      </c>
      <c r="G69" s="256"/>
      <c r="H69" s="256"/>
      <c r="I69" s="256"/>
    </row>
    <row r="70" spans="1:9" ht="37.950000000000003" customHeight="1">
      <c r="A70" s="256"/>
      <c r="B70" s="472" t="s">
        <v>583</v>
      </c>
      <c r="C70" s="473"/>
      <c r="D70" s="473"/>
      <c r="E70" s="473"/>
      <c r="F70" s="474"/>
      <c r="G70" s="256"/>
      <c r="H70" s="256"/>
      <c r="I70" s="256"/>
    </row>
    <row r="71" spans="1:9" ht="27.6" customHeight="1">
      <c r="A71" s="256"/>
      <c r="B71" s="267" t="s">
        <v>584</v>
      </c>
      <c r="C71" s="465" t="s">
        <v>585</v>
      </c>
      <c r="D71" s="427"/>
      <c r="E71" s="230" t="s">
        <v>636</v>
      </c>
      <c r="F71" s="201" t="s">
        <v>635</v>
      </c>
      <c r="G71" s="256"/>
      <c r="H71" s="256"/>
      <c r="I71" s="256"/>
    </row>
    <row r="72" spans="1:9" ht="54.6" customHeight="1">
      <c r="A72" s="256"/>
      <c r="B72" s="267" t="s">
        <v>586</v>
      </c>
      <c r="C72" s="465" t="s">
        <v>587</v>
      </c>
      <c r="D72" s="427"/>
      <c r="E72" s="234"/>
      <c r="F72" s="201" t="s">
        <v>588</v>
      </c>
      <c r="G72" s="256"/>
      <c r="H72" s="256"/>
      <c r="I72" s="256"/>
    </row>
    <row r="73" spans="1:9" ht="57" customHeight="1">
      <c r="A73" s="256"/>
      <c r="B73" s="267" t="s">
        <v>589</v>
      </c>
      <c r="C73" s="465" t="s">
        <v>590</v>
      </c>
      <c r="D73" s="427"/>
      <c r="E73" s="234"/>
      <c r="F73" s="201" t="s">
        <v>591</v>
      </c>
      <c r="G73" s="256"/>
      <c r="H73" s="256"/>
      <c r="I73" s="256"/>
    </row>
    <row r="74" spans="1:9" ht="18.75" customHeight="1">
      <c r="A74" s="255" t="s">
        <v>412</v>
      </c>
      <c r="B74" s="260" t="s">
        <v>592</v>
      </c>
      <c r="C74" s="261"/>
      <c r="D74" s="261"/>
      <c r="E74" s="262"/>
      <c r="F74" s="263"/>
      <c r="G74" s="2"/>
      <c r="H74" s="2"/>
      <c r="I74" s="2"/>
    </row>
    <row r="75" spans="1:9" ht="60" customHeight="1">
      <c r="A75" s="255" t="s">
        <v>424</v>
      </c>
      <c r="B75" s="420"/>
      <c r="C75" s="421"/>
      <c r="D75" s="421"/>
      <c r="E75" s="421"/>
      <c r="F75" s="422"/>
      <c r="G75" s="2"/>
      <c r="H75" s="2"/>
      <c r="I75" s="2"/>
    </row>
    <row r="76" spans="1:9" ht="15.6">
      <c r="A76" s="2"/>
      <c r="B76" s="2"/>
      <c r="C76" s="241"/>
      <c r="D76" s="238"/>
      <c r="E76" s="2"/>
      <c r="F76" s="238"/>
      <c r="G76" s="2"/>
      <c r="H76" s="2"/>
      <c r="I76" s="2"/>
    </row>
    <row r="77" spans="1:9" ht="26.25" customHeight="1">
      <c r="A77" s="2"/>
      <c r="B77" s="430" t="s">
        <v>593</v>
      </c>
      <c r="C77" s="430"/>
      <c r="D77" s="430"/>
      <c r="E77" s="430"/>
      <c r="F77" s="430"/>
      <c r="G77" s="247"/>
      <c r="H77" s="247"/>
      <c r="I77" s="247"/>
    </row>
    <row r="78" spans="1:9" ht="15.6">
      <c r="A78" s="2"/>
      <c r="B78" s="241"/>
      <c r="C78" s="241"/>
      <c r="D78" s="238"/>
      <c r="E78" s="2"/>
      <c r="F78" s="238"/>
      <c r="G78" s="2"/>
      <c r="H78" s="2"/>
      <c r="I78" s="2"/>
    </row>
    <row r="79" spans="1:9" ht="26.25" customHeight="1">
      <c r="A79" s="249"/>
      <c r="B79" s="250" t="s">
        <v>64</v>
      </c>
      <c r="C79" s="431" t="s">
        <v>399</v>
      </c>
      <c r="D79" s="432"/>
      <c r="E79" s="251" t="s">
        <v>305</v>
      </c>
      <c r="F79" s="252" t="s">
        <v>490</v>
      </c>
      <c r="G79" s="249"/>
      <c r="H79" s="249"/>
      <c r="I79" s="249"/>
    </row>
    <row r="80" spans="1:9" ht="55.35" customHeight="1">
      <c r="A80" s="249"/>
      <c r="B80" s="296" t="s">
        <v>594</v>
      </c>
      <c r="C80" s="465" t="s">
        <v>595</v>
      </c>
      <c r="D80" s="427"/>
      <c r="E80" s="230" t="s">
        <v>194</v>
      </c>
      <c r="F80" s="201" t="s">
        <v>596</v>
      </c>
      <c r="G80" s="249"/>
      <c r="H80" s="249"/>
      <c r="I80" s="249"/>
    </row>
    <row r="81" spans="1:9" ht="203.7" customHeight="1">
      <c r="A81" s="256"/>
      <c r="B81" s="267" t="s">
        <v>597</v>
      </c>
      <c r="C81" s="426" t="s">
        <v>598</v>
      </c>
      <c r="D81" s="427"/>
      <c r="E81" s="230" t="s">
        <v>194</v>
      </c>
      <c r="F81" s="201" t="s">
        <v>599</v>
      </c>
      <c r="G81" s="256"/>
      <c r="H81" s="256"/>
      <c r="I81" s="256"/>
    </row>
    <row r="82" spans="1:9" ht="53.1" customHeight="1">
      <c r="A82" s="256"/>
      <c r="B82" s="259" t="s">
        <v>600</v>
      </c>
      <c r="C82" s="426" t="s">
        <v>601</v>
      </c>
      <c r="D82" s="427"/>
      <c r="E82" s="230" t="s">
        <v>195</v>
      </c>
      <c r="F82" s="201" t="s">
        <v>602</v>
      </c>
      <c r="G82" s="256"/>
      <c r="H82" s="256"/>
      <c r="I82" s="256"/>
    </row>
    <row r="83" spans="1:9" ht="74.25" customHeight="1">
      <c r="A83" s="256"/>
      <c r="B83" s="259" t="s">
        <v>603</v>
      </c>
      <c r="C83" s="465" t="s">
        <v>604</v>
      </c>
      <c r="D83" s="427"/>
      <c r="E83" s="230" t="s">
        <v>194</v>
      </c>
      <c r="F83" s="201" t="s">
        <v>605</v>
      </c>
      <c r="G83" s="256"/>
      <c r="H83" s="256"/>
      <c r="I83" s="256"/>
    </row>
    <row r="84" spans="1:9" ht="223.2" customHeight="1">
      <c r="A84" s="256"/>
      <c r="B84" s="259" t="s">
        <v>606</v>
      </c>
      <c r="C84" s="465" t="s">
        <v>607</v>
      </c>
      <c r="D84" s="427"/>
      <c r="E84" s="230" t="s">
        <v>194</v>
      </c>
      <c r="F84" s="201" t="s">
        <v>608</v>
      </c>
      <c r="G84" s="256"/>
      <c r="H84" s="256"/>
      <c r="I84" s="256"/>
    </row>
    <row r="85" spans="1:9" ht="40.5" customHeight="1">
      <c r="A85" s="256"/>
      <c r="B85" s="259" t="s">
        <v>609</v>
      </c>
      <c r="C85" s="450" t="s">
        <v>610</v>
      </c>
      <c r="D85" s="450"/>
      <c r="E85" s="234"/>
      <c r="F85" s="201" t="s">
        <v>611</v>
      </c>
      <c r="G85" s="256"/>
      <c r="H85" s="256"/>
      <c r="I85" s="256"/>
    </row>
    <row r="86" spans="1:9" ht="39" customHeight="1">
      <c r="A86" s="256"/>
      <c r="B86" s="259" t="s">
        <v>612</v>
      </c>
      <c r="C86" s="465" t="s">
        <v>613</v>
      </c>
      <c r="D86" s="427"/>
      <c r="E86" s="234"/>
      <c r="F86" s="201" t="s">
        <v>614</v>
      </c>
      <c r="G86" s="256"/>
      <c r="H86" s="256"/>
      <c r="I86" s="256"/>
    </row>
    <row r="87" spans="1:9" ht="59.25" customHeight="1">
      <c r="A87" s="256"/>
      <c r="B87" s="259" t="s">
        <v>615</v>
      </c>
      <c r="C87" s="450" t="s">
        <v>616</v>
      </c>
      <c r="D87" s="450"/>
      <c r="E87" s="230" t="s">
        <v>194</v>
      </c>
      <c r="F87" s="201" t="s">
        <v>617</v>
      </c>
      <c r="G87" s="256"/>
      <c r="H87" s="256"/>
      <c r="I87" s="256"/>
    </row>
    <row r="88" spans="1:9" ht="37.35" customHeight="1">
      <c r="A88" s="256"/>
      <c r="B88" s="259" t="s">
        <v>618</v>
      </c>
      <c r="C88" s="468" t="s">
        <v>619</v>
      </c>
      <c r="D88" s="468"/>
      <c r="E88" s="305" t="s">
        <v>195</v>
      </c>
      <c r="F88" s="303" t="s">
        <v>620</v>
      </c>
      <c r="G88" s="256"/>
      <c r="H88" s="256"/>
      <c r="I88" s="256"/>
    </row>
    <row r="89" spans="1:9" ht="56.7" customHeight="1">
      <c r="A89" s="256"/>
      <c r="B89" s="259" t="s">
        <v>621</v>
      </c>
      <c r="C89" s="466" t="s">
        <v>622</v>
      </c>
      <c r="D89" s="467"/>
      <c r="E89" s="305" t="s">
        <v>195</v>
      </c>
      <c r="F89" s="303" t="s">
        <v>457</v>
      </c>
      <c r="G89" s="256"/>
      <c r="H89" s="256"/>
      <c r="I89" s="256"/>
    </row>
    <row r="90" spans="1:9" ht="69.599999999999994" customHeight="1">
      <c r="A90" s="256"/>
      <c r="B90" s="259" t="s">
        <v>623</v>
      </c>
      <c r="C90" s="450" t="s">
        <v>624</v>
      </c>
      <c r="D90" s="450"/>
      <c r="E90" s="230" t="s">
        <v>195</v>
      </c>
      <c r="F90" s="201" t="s">
        <v>457</v>
      </c>
      <c r="G90" s="256"/>
      <c r="H90" s="256"/>
      <c r="I90" s="256"/>
    </row>
    <row r="91" spans="1:9" ht="18.75" customHeight="1">
      <c r="A91" s="255"/>
      <c r="B91" s="260" t="s">
        <v>625</v>
      </c>
      <c r="C91" s="261"/>
      <c r="D91" s="261"/>
      <c r="E91" s="262"/>
      <c r="F91" s="263"/>
      <c r="G91" s="2"/>
      <c r="H91" s="2"/>
      <c r="I91" s="2"/>
    </row>
    <row r="92" spans="1:9" ht="154.5" customHeight="1">
      <c r="A92" s="255"/>
      <c r="B92" s="454" t="s">
        <v>626</v>
      </c>
      <c r="C92" s="421"/>
      <c r="D92" s="421"/>
      <c r="E92" s="421"/>
      <c r="F92" s="422"/>
      <c r="G92" s="2"/>
      <c r="H92" s="2"/>
      <c r="I92" s="2"/>
    </row>
    <row r="93" spans="1:9" ht="15.6">
      <c r="A93" s="2"/>
      <c r="B93" s="2"/>
      <c r="C93" s="241"/>
      <c r="D93" s="238"/>
      <c r="E93" s="2"/>
      <c r="F93" s="238"/>
      <c r="G93" s="2"/>
      <c r="H93" s="2"/>
      <c r="I93" s="2"/>
    </row>
    <row r="94" spans="1:9" ht="26.25" customHeight="1">
      <c r="A94" s="2"/>
      <c r="B94" s="430" t="s">
        <v>627</v>
      </c>
      <c r="C94" s="430"/>
      <c r="D94" s="430"/>
      <c r="E94" s="430"/>
      <c r="F94" s="430"/>
      <c r="G94" s="247"/>
      <c r="H94" s="247"/>
      <c r="I94" s="247"/>
    </row>
    <row r="95" spans="1:9" ht="15.6">
      <c r="A95" s="2"/>
      <c r="B95" s="241"/>
      <c r="C95" s="241"/>
      <c r="D95" s="238"/>
      <c r="E95" s="2"/>
      <c r="F95" s="238"/>
      <c r="G95" s="2"/>
      <c r="H95" s="2"/>
      <c r="I95" s="2"/>
    </row>
    <row r="96" spans="1:9" ht="26.25" customHeight="1">
      <c r="A96" s="249"/>
      <c r="B96" s="250" t="s">
        <v>64</v>
      </c>
      <c r="C96" s="431" t="s">
        <v>399</v>
      </c>
      <c r="D96" s="432"/>
      <c r="E96" s="251" t="s">
        <v>305</v>
      </c>
      <c r="F96" s="252" t="s">
        <v>490</v>
      </c>
      <c r="G96" s="249"/>
      <c r="H96" s="249"/>
      <c r="I96" s="249"/>
    </row>
    <row r="97" spans="1:9" ht="56.7" customHeight="1">
      <c r="A97" s="256"/>
      <c r="B97" s="267" t="s">
        <v>628</v>
      </c>
      <c r="C97" s="460" t="s">
        <v>629</v>
      </c>
      <c r="D97" s="461"/>
      <c r="E97" s="234"/>
      <c r="F97" s="201" t="s">
        <v>630</v>
      </c>
      <c r="G97" s="256"/>
      <c r="H97" s="256"/>
      <c r="I97" s="256"/>
    </row>
    <row r="98" spans="1:9" ht="41.1" customHeight="1">
      <c r="A98" s="256"/>
      <c r="B98" s="259" t="s">
        <v>631</v>
      </c>
      <c r="C98" s="426" t="s">
        <v>632</v>
      </c>
      <c r="D98" s="427"/>
      <c r="E98" s="234"/>
      <c r="F98" s="201" t="s">
        <v>633</v>
      </c>
      <c r="G98" s="256"/>
      <c r="H98" s="256"/>
      <c r="I98" s="256"/>
    </row>
    <row r="99" spans="1:9" ht="18.75" customHeight="1">
      <c r="A99" s="255"/>
      <c r="B99" s="260" t="s">
        <v>634</v>
      </c>
      <c r="C99" s="261"/>
      <c r="D99" s="261"/>
      <c r="E99" s="262"/>
      <c r="F99" s="263"/>
      <c r="G99" s="2"/>
      <c r="H99" s="2"/>
      <c r="I99" s="2"/>
    </row>
    <row r="100" spans="1:9" ht="60" customHeight="1">
      <c r="A100" s="255"/>
      <c r="B100" s="420"/>
      <c r="C100" s="421"/>
      <c r="D100" s="421"/>
      <c r="E100" s="421"/>
      <c r="F100" s="422"/>
      <c r="G100" s="2"/>
      <c r="H100" s="2"/>
      <c r="I100" s="2"/>
    </row>
    <row r="101" spans="1:9" ht="15.6">
      <c r="A101" s="2"/>
      <c r="B101" s="241"/>
      <c r="C101" s="241"/>
      <c r="D101" s="238"/>
      <c r="E101" s="2"/>
      <c r="F101" s="238"/>
      <c r="G101" s="2"/>
      <c r="H101" s="2"/>
      <c r="I101" s="2"/>
    </row>
  </sheetData>
  <sheetProtection algorithmName="SHA-512" hashValue="hQ2tcjrsJbcewpvAGcKiRKIQf0JO/wVAWuUpPkJAUtj+yH/VtgDkHDYHcOo5ibhGVyjTBlFp4DDSKbwT3KDdQQ==" saltValue="4YEXlVucmXRwz5qxz9P0nw=="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80:E90 E60 E23:E29 E67:E70 E72:E73" xr:uid="{F85C5836-20AB-4269-A5D3-1BD369CCE2B5}">
      <formula1>$B$1:$B$2</formula1>
    </dataValidation>
  </dataValidations>
  <pageMargins left="0.23622047244094491" right="0.23622047244094491" top="0.35433070866141736" bottom="0.55118110236220474" header="0.31496062992125984" footer="0.31496062992125984"/>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topLeftCell="A4" zoomScaleNormal="100" workbookViewId="0">
      <selection activeCell="B4" sqref="B4"/>
    </sheetView>
  </sheetViews>
  <sheetFormatPr defaultColWidth="11.5546875" defaultRowHeight="14.4"/>
  <cols>
    <col min="1" max="1" width="1.5546875" customWidth="1"/>
    <col min="3" max="4" width="8.6640625" customWidth="1"/>
    <col min="5" max="5" width="10.5546875" customWidth="1"/>
    <col min="6" max="11" width="9" customWidth="1"/>
    <col min="12" max="12" width="8.6640625" customWidth="1"/>
  </cols>
  <sheetData>
    <row r="1" spans="2:20" ht="21.75" customHeight="1">
      <c r="F1" s="10" t="s">
        <v>18</v>
      </c>
    </row>
    <row r="2" spans="2:20" ht="39" customHeight="1">
      <c r="F2" s="324" t="s">
        <v>19</v>
      </c>
      <c r="G2" s="325"/>
      <c r="H2" s="325"/>
      <c r="I2" s="325"/>
      <c r="J2" s="325"/>
      <c r="K2" s="325"/>
      <c r="L2" s="325"/>
      <c r="M2" s="325"/>
      <c r="N2" s="325"/>
      <c r="O2" s="325"/>
    </row>
    <row r="3" spans="2:20" ht="26.25" customHeight="1"/>
    <row r="4" spans="2:20" ht="21" customHeight="1">
      <c r="B4" s="7" t="s">
        <v>20</v>
      </c>
      <c r="C4" s="8"/>
      <c r="D4" s="8"/>
      <c r="E4" s="8"/>
      <c r="F4" s="8"/>
      <c r="G4" s="8"/>
      <c r="H4" s="8"/>
      <c r="I4" s="8"/>
      <c r="J4" s="8"/>
      <c r="K4" s="8"/>
      <c r="L4" s="8"/>
      <c r="M4" s="8"/>
      <c r="N4" s="8"/>
      <c r="O4" s="8"/>
    </row>
    <row r="5" spans="2:20" ht="15.6" customHeight="1">
      <c r="B5" s="9"/>
    </row>
    <row r="6" spans="2:20" ht="18" customHeight="1">
      <c r="B6" s="326" t="s">
        <v>21</v>
      </c>
      <c r="C6" s="326"/>
      <c r="D6" s="326"/>
      <c r="E6" s="326"/>
      <c r="F6" s="326"/>
      <c r="R6" s="13"/>
    </row>
    <row r="7" spans="2:20" ht="120.6" customHeight="1">
      <c r="B7" s="327" t="s">
        <v>22</v>
      </c>
      <c r="C7" s="328"/>
      <c r="D7" s="328"/>
      <c r="E7" s="328"/>
      <c r="F7" s="328"/>
      <c r="G7" s="328"/>
      <c r="H7" s="328"/>
      <c r="I7" s="328"/>
      <c r="J7" s="328"/>
      <c r="K7" s="328"/>
      <c r="L7" s="328"/>
      <c r="M7" s="328"/>
      <c r="N7" s="328"/>
      <c r="O7" s="329"/>
      <c r="T7" s="11"/>
    </row>
    <row r="9" spans="2:20" ht="18" customHeight="1">
      <c r="B9" s="326" t="s">
        <v>23</v>
      </c>
      <c r="C9" s="326"/>
      <c r="D9" s="326"/>
      <c r="E9" s="326"/>
      <c r="F9" s="326"/>
      <c r="R9" s="13"/>
    </row>
    <row r="10" spans="2:20" ht="124.35" customHeight="1">
      <c r="B10" s="327" t="s">
        <v>24</v>
      </c>
      <c r="C10" s="331"/>
      <c r="D10" s="331"/>
      <c r="E10" s="331"/>
      <c r="F10" s="331"/>
      <c r="G10" s="331"/>
      <c r="H10" s="331"/>
      <c r="I10" s="331"/>
      <c r="J10" s="331"/>
      <c r="K10" s="331"/>
      <c r="L10" s="331"/>
      <c r="M10" s="331"/>
      <c r="N10" s="331"/>
      <c r="O10" s="332"/>
    </row>
    <row r="12" spans="2:20" ht="18" customHeight="1">
      <c r="B12" s="326" t="s">
        <v>25</v>
      </c>
      <c r="C12" s="326"/>
      <c r="D12" s="326"/>
      <c r="E12" s="326"/>
      <c r="F12" s="326"/>
      <c r="R12" s="13"/>
    </row>
    <row r="13" spans="2:20" ht="120.6" customHeight="1">
      <c r="B13" s="330" t="s">
        <v>26</v>
      </c>
      <c r="C13" s="328"/>
      <c r="D13" s="328"/>
      <c r="E13" s="328"/>
      <c r="F13" s="328"/>
      <c r="G13" s="328"/>
      <c r="H13" s="328"/>
      <c r="I13" s="328"/>
      <c r="J13" s="328"/>
      <c r="K13" s="328"/>
      <c r="L13" s="328"/>
      <c r="M13" s="328"/>
      <c r="N13" s="328"/>
      <c r="O13" s="329"/>
    </row>
    <row r="14" spans="2:20" ht="201" customHeight="1">
      <c r="B14" s="333" t="s">
        <v>27</v>
      </c>
      <c r="C14" s="334"/>
      <c r="D14" s="334"/>
      <c r="E14" s="334"/>
      <c r="F14" s="334"/>
      <c r="G14" s="334"/>
      <c r="H14" s="334"/>
      <c r="I14" s="334"/>
      <c r="J14" s="334"/>
      <c r="K14" s="334"/>
      <c r="L14" s="334"/>
      <c r="M14" s="334"/>
      <c r="N14" s="334"/>
      <c r="O14" s="335"/>
    </row>
    <row r="15" spans="2:20" ht="138" customHeight="1">
      <c r="B15" s="336" t="s">
        <v>28</v>
      </c>
      <c r="C15" s="337"/>
      <c r="D15" s="337"/>
      <c r="E15" s="337"/>
      <c r="F15" s="337"/>
      <c r="G15" s="337"/>
      <c r="H15" s="337"/>
      <c r="I15" s="337"/>
      <c r="J15" s="337"/>
      <c r="K15" s="337"/>
      <c r="L15" s="337"/>
      <c r="M15" s="337"/>
      <c r="N15" s="337"/>
      <c r="O15" s="338"/>
    </row>
    <row r="17" spans="2:15" ht="15.6" customHeight="1">
      <c r="B17" s="326" t="s">
        <v>29</v>
      </c>
      <c r="C17" s="326"/>
      <c r="D17" s="326"/>
      <c r="E17" s="326"/>
      <c r="F17" s="326"/>
      <c r="G17" s="12"/>
      <c r="H17" s="12"/>
      <c r="I17" s="12"/>
      <c r="J17" s="12"/>
      <c r="K17" s="12"/>
      <c r="L17" s="12"/>
      <c r="M17" s="12"/>
      <c r="N17" s="12"/>
      <c r="O17" s="12"/>
    </row>
    <row r="18" spans="2:15" ht="90" customHeight="1">
      <c r="B18" s="327" t="s">
        <v>30</v>
      </c>
      <c r="C18" s="328"/>
      <c r="D18" s="328"/>
      <c r="E18" s="328"/>
      <c r="F18" s="328"/>
      <c r="G18" s="328"/>
      <c r="H18" s="328"/>
      <c r="I18" s="328"/>
      <c r="J18" s="328"/>
      <c r="K18" s="328"/>
      <c r="L18" s="328"/>
      <c r="M18" s="328"/>
      <c r="N18" s="328"/>
      <c r="O18" s="329"/>
    </row>
    <row r="42" spans="16:18" ht="15.6" customHeight="1">
      <c r="P42" s="13"/>
      <c r="Q42" s="13"/>
      <c r="R42" s="13"/>
    </row>
    <row r="55" spans="16:18" ht="15.6" customHeight="1">
      <c r="P55" s="13"/>
      <c r="Q55" s="13"/>
      <c r="R55" s="13"/>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51" zoomScaleNormal="100" workbookViewId="0">
      <selection activeCell="B1" sqref="B1"/>
    </sheetView>
  </sheetViews>
  <sheetFormatPr defaultColWidth="11.5546875" defaultRowHeight="14.4"/>
  <cols>
    <col min="1" max="1" width="1.5546875" customWidth="1"/>
    <col min="2" max="3" width="11.44140625" customWidth="1"/>
    <col min="4" max="4" width="8.6640625" customWidth="1"/>
    <col min="5" max="5" width="8.5546875" customWidth="1"/>
    <col min="6" max="11" width="9" customWidth="1"/>
    <col min="12" max="12" width="8.6640625" customWidth="1"/>
  </cols>
  <sheetData>
    <row r="1" spans="2:18" ht="19.5" customHeight="1">
      <c r="F1" s="17" t="s">
        <v>18</v>
      </c>
      <c r="G1" s="18"/>
      <c r="H1" s="18"/>
      <c r="I1" s="18"/>
      <c r="J1" s="18"/>
      <c r="K1" s="18"/>
      <c r="L1" s="18"/>
      <c r="M1" s="18"/>
      <c r="N1" s="18"/>
      <c r="O1" s="18"/>
    </row>
    <row r="2" spans="2:18" ht="44.25" customHeight="1">
      <c r="F2" s="341" t="s">
        <v>19</v>
      </c>
      <c r="G2" s="341"/>
      <c r="H2" s="341"/>
      <c r="I2" s="341"/>
      <c r="J2" s="341"/>
      <c r="K2" s="341"/>
      <c r="L2" s="341"/>
      <c r="M2" s="341"/>
      <c r="N2" s="341"/>
      <c r="O2" s="341"/>
    </row>
    <row r="3" spans="2:18" ht="26.25" customHeight="1"/>
    <row r="4" spans="2:18" ht="21" customHeight="1">
      <c r="B4" s="7" t="s">
        <v>31</v>
      </c>
      <c r="C4" s="8"/>
      <c r="D4" s="8"/>
      <c r="E4" s="8"/>
      <c r="F4" s="8"/>
      <c r="G4" s="8"/>
      <c r="H4" s="8"/>
      <c r="I4" s="8"/>
      <c r="J4" s="8"/>
      <c r="K4" s="8"/>
      <c r="L4" s="8"/>
      <c r="M4" s="8"/>
      <c r="N4" s="8"/>
      <c r="O4" s="8"/>
    </row>
    <row r="5" spans="2:18" ht="15.6" customHeight="1">
      <c r="B5" s="21"/>
    </row>
    <row r="6" spans="2:18" ht="18" customHeight="1">
      <c r="B6" s="326" t="s">
        <v>32</v>
      </c>
      <c r="C6" s="326"/>
      <c r="D6" s="326"/>
      <c r="E6" s="326"/>
      <c r="F6" s="326"/>
      <c r="R6" s="13"/>
    </row>
    <row r="7" spans="2:18" ht="229.5" customHeight="1">
      <c r="B7" s="327" t="s">
        <v>33</v>
      </c>
      <c r="C7" s="328"/>
      <c r="D7" s="328"/>
      <c r="E7" s="328"/>
      <c r="F7" s="328"/>
      <c r="G7" s="328"/>
      <c r="H7" s="328"/>
      <c r="I7" s="328"/>
      <c r="J7" s="328"/>
      <c r="K7" s="328"/>
      <c r="L7" s="328"/>
      <c r="M7" s="328"/>
      <c r="N7" s="328"/>
      <c r="O7" s="329"/>
    </row>
    <row r="8" spans="2:18" ht="17.25" customHeight="1">
      <c r="B8" s="19"/>
      <c r="C8" s="20"/>
      <c r="D8" s="20"/>
      <c r="E8" s="20"/>
      <c r="F8" s="20"/>
      <c r="G8" s="20"/>
      <c r="H8" s="20"/>
      <c r="I8" s="20"/>
      <c r="J8" s="20"/>
      <c r="K8" s="20"/>
      <c r="L8" s="20"/>
      <c r="M8" s="20"/>
      <c r="N8" s="20"/>
      <c r="O8" s="20"/>
    </row>
    <row r="9" spans="2:18" ht="18" customHeight="1">
      <c r="B9" s="326" t="s">
        <v>34</v>
      </c>
      <c r="C9" s="326"/>
      <c r="D9" s="326"/>
      <c r="E9" s="326"/>
      <c r="F9" s="326"/>
      <c r="R9" s="13"/>
    </row>
    <row r="10" spans="2:18" ht="275.7" customHeight="1">
      <c r="B10" s="327" t="s">
        <v>35</v>
      </c>
      <c r="C10" s="328"/>
      <c r="D10" s="328"/>
      <c r="E10" s="328"/>
      <c r="F10" s="328"/>
      <c r="G10" s="328"/>
      <c r="H10" s="328"/>
      <c r="I10" s="328"/>
      <c r="J10" s="328"/>
      <c r="K10" s="328"/>
      <c r="L10" s="328"/>
      <c r="M10" s="328"/>
      <c r="N10" s="328"/>
      <c r="O10" s="329"/>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26" t="s">
        <v>36</v>
      </c>
      <c r="C13" s="326"/>
      <c r="D13" s="326"/>
      <c r="E13" s="326"/>
      <c r="F13" s="326"/>
      <c r="R13" s="13"/>
    </row>
    <row r="14" spans="2:18" ht="47.25" customHeight="1">
      <c r="B14" s="339" t="s">
        <v>37</v>
      </c>
      <c r="C14" s="339"/>
      <c r="D14" s="339"/>
      <c r="E14" s="339"/>
      <c r="F14" s="339"/>
      <c r="G14" s="340" t="s">
        <v>38</v>
      </c>
      <c r="H14" s="340"/>
      <c r="I14" s="340"/>
      <c r="J14" s="340"/>
      <c r="K14" s="340"/>
      <c r="L14" s="340"/>
      <c r="M14" s="340"/>
      <c r="N14" s="340"/>
      <c r="O14" s="340"/>
      <c r="R14" s="13"/>
    </row>
    <row r="15" spans="2:18" ht="141.75" customHeight="1">
      <c r="B15" s="339" t="s">
        <v>39</v>
      </c>
      <c r="C15" s="339"/>
      <c r="D15" s="339"/>
      <c r="E15" s="339"/>
      <c r="F15" s="339"/>
      <c r="G15" s="340" t="s">
        <v>40</v>
      </c>
      <c r="H15" s="340"/>
      <c r="I15" s="340"/>
      <c r="J15" s="340"/>
      <c r="K15" s="340"/>
      <c r="L15" s="340"/>
      <c r="M15" s="340"/>
      <c r="N15" s="340"/>
      <c r="O15" s="340"/>
    </row>
    <row r="16" spans="2:18" ht="98.25" customHeight="1">
      <c r="B16" s="339" t="s">
        <v>41</v>
      </c>
      <c r="C16" s="339"/>
      <c r="D16" s="339"/>
      <c r="E16" s="339"/>
      <c r="F16" s="339"/>
      <c r="G16" s="340" t="s">
        <v>42</v>
      </c>
      <c r="H16" s="340"/>
      <c r="I16" s="340"/>
      <c r="J16" s="340"/>
      <c r="K16" s="340"/>
      <c r="L16" s="340"/>
      <c r="M16" s="340"/>
      <c r="N16" s="340"/>
      <c r="O16" s="340"/>
    </row>
    <row r="17" spans="2:18" ht="111.75" customHeight="1">
      <c r="B17" s="339" t="s">
        <v>43</v>
      </c>
      <c r="C17" s="339"/>
      <c r="D17" s="339"/>
      <c r="E17" s="339"/>
      <c r="F17" s="339"/>
      <c r="G17" s="340" t="s">
        <v>44</v>
      </c>
      <c r="H17" s="340"/>
      <c r="I17" s="340"/>
      <c r="J17" s="340"/>
      <c r="K17" s="340"/>
      <c r="L17" s="340"/>
      <c r="M17" s="340"/>
      <c r="N17" s="340"/>
      <c r="O17" s="340"/>
    </row>
    <row r="18" spans="2:18" ht="96" customHeight="1">
      <c r="B18" s="339" t="s">
        <v>45</v>
      </c>
      <c r="C18" s="339"/>
      <c r="D18" s="339"/>
      <c r="E18" s="339"/>
      <c r="F18" s="339"/>
      <c r="G18" s="340" t="s">
        <v>46</v>
      </c>
      <c r="H18" s="340"/>
      <c r="I18" s="340"/>
      <c r="J18" s="340"/>
      <c r="K18" s="340"/>
      <c r="L18" s="340"/>
      <c r="M18" s="340"/>
      <c r="N18" s="340"/>
      <c r="O18" s="340"/>
    </row>
    <row r="19" spans="2:18" ht="93.75" customHeight="1">
      <c r="B19" s="339" t="s">
        <v>47</v>
      </c>
      <c r="C19" s="339"/>
      <c r="D19" s="339"/>
      <c r="E19" s="339"/>
      <c r="F19" s="339"/>
      <c r="G19" s="340" t="s">
        <v>48</v>
      </c>
      <c r="H19" s="340"/>
      <c r="I19" s="340"/>
      <c r="J19" s="340"/>
      <c r="K19" s="340"/>
      <c r="L19" s="340"/>
      <c r="M19" s="340"/>
      <c r="N19" s="340"/>
      <c r="O19" s="340"/>
    </row>
    <row r="20" spans="2:18" ht="271.35000000000002" customHeight="1">
      <c r="B20" s="339" t="s">
        <v>49</v>
      </c>
      <c r="C20" s="339"/>
      <c r="D20" s="339"/>
      <c r="E20" s="339"/>
      <c r="F20" s="339"/>
      <c r="G20" s="340" t="s">
        <v>50</v>
      </c>
      <c r="H20" s="340"/>
      <c r="I20" s="340"/>
      <c r="J20" s="340"/>
      <c r="K20" s="340"/>
      <c r="L20" s="340"/>
      <c r="M20" s="340"/>
      <c r="N20" s="340"/>
      <c r="O20" s="340"/>
    </row>
    <row r="21" spans="2:18" ht="96.75" customHeight="1">
      <c r="B21" s="339" t="s">
        <v>51</v>
      </c>
      <c r="C21" s="339"/>
      <c r="D21" s="339"/>
      <c r="E21" s="339"/>
      <c r="F21" s="339"/>
      <c r="G21" s="340" t="s">
        <v>52</v>
      </c>
      <c r="H21" s="340"/>
      <c r="I21" s="340"/>
      <c r="J21" s="340"/>
      <c r="K21" s="340"/>
      <c r="L21" s="340"/>
      <c r="M21" s="340"/>
      <c r="N21" s="340"/>
      <c r="O21" s="340"/>
    </row>
    <row r="22" spans="2:18" ht="96.75" customHeight="1">
      <c r="B22" s="339" t="s">
        <v>53</v>
      </c>
      <c r="C22" s="339"/>
      <c r="D22" s="339"/>
      <c r="E22" s="339"/>
      <c r="F22" s="339"/>
      <c r="G22" s="340" t="s">
        <v>54</v>
      </c>
      <c r="H22" s="340"/>
      <c r="I22" s="340"/>
      <c r="J22" s="340"/>
      <c r="K22" s="340"/>
      <c r="L22" s="340"/>
      <c r="M22" s="340"/>
      <c r="N22" s="340"/>
      <c r="O22" s="340"/>
    </row>
    <row r="23" spans="2:18" ht="99" customHeight="1">
      <c r="B23" s="339" t="s">
        <v>55</v>
      </c>
      <c r="C23" s="339"/>
      <c r="D23" s="339"/>
      <c r="E23" s="339"/>
      <c r="F23" s="339"/>
      <c r="G23" s="340" t="s">
        <v>56</v>
      </c>
      <c r="H23" s="340"/>
      <c r="I23" s="340"/>
      <c r="J23" s="340"/>
      <c r="K23" s="340"/>
      <c r="L23" s="340"/>
      <c r="M23" s="340"/>
      <c r="N23" s="340"/>
      <c r="O23" s="340"/>
    </row>
    <row r="24" spans="2:18" ht="99" customHeight="1">
      <c r="B24" s="339" t="s">
        <v>57</v>
      </c>
      <c r="C24" s="339"/>
      <c r="D24" s="339"/>
      <c r="E24" s="339"/>
      <c r="F24" s="339"/>
      <c r="G24" s="340" t="s">
        <v>58</v>
      </c>
      <c r="H24" s="340"/>
      <c r="I24" s="340"/>
      <c r="J24" s="340"/>
      <c r="K24" s="340"/>
      <c r="L24" s="340"/>
      <c r="M24" s="340"/>
      <c r="N24" s="340"/>
      <c r="O24" s="340"/>
    </row>
    <row r="25" spans="2:18" ht="88.5" customHeight="1">
      <c r="B25" s="339" t="s">
        <v>59</v>
      </c>
      <c r="C25" s="339"/>
      <c r="D25" s="339"/>
      <c r="E25" s="339"/>
      <c r="F25" s="339"/>
      <c r="G25" s="340" t="s">
        <v>60</v>
      </c>
      <c r="H25" s="340"/>
      <c r="I25" s="340"/>
      <c r="J25" s="340"/>
      <c r="K25" s="340"/>
      <c r="L25" s="340"/>
      <c r="M25" s="340"/>
      <c r="N25" s="340"/>
      <c r="O25" s="340"/>
    </row>
    <row r="26" spans="2:18" ht="140.69999999999999" customHeight="1">
      <c r="B26" s="339" t="s">
        <v>61</v>
      </c>
      <c r="C26" s="339"/>
      <c r="D26" s="339"/>
      <c r="E26" s="339"/>
      <c r="F26" s="339"/>
      <c r="G26" s="340" t="s">
        <v>62</v>
      </c>
      <c r="H26" s="340"/>
      <c r="I26" s="340"/>
      <c r="J26" s="340"/>
      <c r="K26" s="340"/>
      <c r="L26" s="340"/>
      <c r="M26" s="340"/>
      <c r="N26" s="340"/>
      <c r="O26" s="340"/>
    </row>
    <row r="29" spans="2:18" ht="15.6" customHeight="1">
      <c r="P29" s="15"/>
      <c r="Q29" s="15"/>
      <c r="R29" s="15"/>
    </row>
    <row r="53" spans="16:18" ht="15.6" customHeight="1">
      <c r="P53" s="14"/>
      <c r="Q53" s="14"/>
      <c r="R53" s="14"/>
    </row>
    <row r="66" spans="16:18" ht="15.6" customHeight="1">
      <c r="P66" s="14"/>
      <c r="Q66" s="14"/>
      <c r="R66" s="14"/>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32" zoomScale="57" zoomScaleNormal="100" workbookViewId="0">
      <selection activeCell="E42" sqref="E42"/>
    </sheetView>
  </sheetViews>
  <sheetFormatPr defaultColWidth="11.5546875" defaultRowHeight="14.4"/>
  <cols>
    <col min="1" max="1" width="1.5546875" customWidth="1"/>
    <col min="2" max="2" width="5.33203125" customWidth="1"/>
    <col min="3" max="3" width="29" customWidth="1"/>
    <col min="4" max="4" width="100.5546875" customWidth="1"/>
    <col min="5" max="5" width="33.44140625" customWidth="1"/>
  </cols>
  <sheetData>
    <row r="1" spans="2:13" ht="21" customHeight="1">
      <c r="D1" s="17" t="s">
        <v>18</v>
      </c>
      <c r="E1" s="31"/>
    </row>
    <row r="2" spans="2:13" ht="42.75" customHeight="1">
      <c r="D2" s="16" t="s">
        <v>19</v>
      </c>
      <c r="E2" s="32"/>
      <c r="F2" s="6"/>
      <c r="G2" s="6"/>
      <c r="H2" s="6"/>
      <c r="I2" s="6"/>
      <c r="J2" s="6"/>
      <c r="K2" s="6"/>
      <c r="L2" s="6"/>
      <c r="M2" s="6"/>
    </row>
    <row r="3" spans="2:13" ht="26.25" customHeight="1">
      <c r="E3" s="33"/>
    </row>
    <row r="4" spans="2:13" ht="21" customHeight="1">
      <c r="B4" s="7" t="s">
        <v>63</v>
      </c>
      <c r="C4" s="8"/>
      <c r="D4" s="8"/>
      <c r="E4" s="40"/>
    </row>
    <row r="5" spans="2:13" ht="15.6" customHeight="1">
      <c r="B5" s="9"/>
      <c r="E5" s="33"/>
    </row>
    <row r="6" spans="2:13" ht="24" customHeight="1">
      <c r="B6" s="35" t="s">
        <v>64</v>
      </c>
      <c r="C6" s="35" t="s">
        <v>65</v>
      </c>
      <c r="D6" s="35" t="s">
        <v>66</v>
      </c>
      <c r="E6" s="35" t="s">
        <v>67</v>
      </c>
    </row>
    <row r="7" spans="2:13" ht="51.75" customHeight="1">
      <c r="B7" s="36">
        <v>1</v>
      </c>
      <c r="C7" s="39" t="s">
        <v>68</v>
      </c>
      <c r="D7" s="37" t="s">
        <v>69</v>
      </c>
      <c r="E7" s="38" t="s">
        <v>70</v>
      </c>
    </row>
    <row r="8" spans="2:13" ht="51.75" customHeight="1">
      <c r="B8" s="36">
        <v>2</v>
      </c>
      <c r="C8" s="39" t="s">
        <v>71</v>
      </c>
      <c r="D8" s="37" t="s">
        <v>72</v>
      </c>
      <c r="E8" s="38" t="s">
        <v>70</v>
      </c>
    </row>
    <row r="9" spans="2:13" ht="110.25" customHeight="1">
      <c r="B9" s="36">
        <v>3</v>
      </c>
      <c r="C9" s="39" t="s">
        <v>73</v>
      </c>
      <c r="D9" s="37" t="s">
        <v>74</v>
      </c>
      <c r="E9" s="38" t="s">
        <v>70</v>
      </c>
    </row>
    <row r="10" spans="2:13" ht="54" customHeight="1">
      <c r="B10" s="36">
        <v>4</v>
      </c>
      <c r="C10" s="39" t="s">
        <v>75</v>
      </c>
      <c r="D10" s="37" t="s">
        <v>76</v>
      </c>
      <c r="E10" s="38" t="s">
        <v>77</v>
      </c>
    </row>
    <row r="11" spans="2:13" ht="51" customHeight="1">
      <c r="B11" s="36">
        <v>5</v>
      </c>
      <c r="C11" s="39" t="s">
        <v>78</v>
      </c>
      <c r="D11" s="37" t="s">
        <v>79</v>
      </c>
      <c r="E11" s="38" t="s">
        <v>77</v>
      </c>
    </row>
    <row r="12" spans="2:13" ht="50.25" customHeight="1">
      <c r="B12" s="36">
        <v>6</v>
      </c>
      <c r="C12" s="39" t="s">
        <v>80</v>
      </c>
      <c r="D12" s="37" t="s">
        <v>81</v>
      </c>
      <c r="E12" s="38" t="s">
        <v>77</v>
      </c>
    </row>
    <row r="13" spans="2:13" ht="50.25" customHeight="1">
      <c r="B13" s="36">
        <v>7</v>
      </c>
      <c r="C13" s="39" t="s">
        <v>82</v>
      </c>
      <c r="D13" s="37" t="s">
        <v>83</v>
      </c>
      <c r="E13" s="38" t="s">
        <v>84</v>
      </c>
    </row>
    <row r="14" spans="2:13" ht="50.25" customHeight="1">
      <c r="B14" s="36">
        <v>8</v>
      </c>
      <c r="C14" s="39" t="s">
        <v>85</v>
      </c>
      <c r="D14" s="37" t="s">
        <v>86</v>
      </c>
      <c r="E14" s="38" t="s">
        <v>87</v>
      </c>
    </row>
    <row r="15" spans="2:13" ht="66" customHeight="1">
      <c r="B15" s="36">
        <v>9</v>
      </c>
      <c r="C15" s="39" t="s">
        <v>88</v>
      </c>
      <c r="D15" s="37" t="s">
        <v>89</v>
      </c>
      <c r="E15" s="38" t="s">
        <v>70</v>
      </c>
    </row>
    <row r="16" spans="2:13" ht="171.6" customHeight="1">
      <c r="B16" s="36">
        <v>10</v>
      </c>
      <c r="C16" s="39" t="s">
        <v>90</v>
      </c>
      <c r="D16" s="37" t="s">
        <v>91</v>
      </c>
      <c r="E16" s="38" t="s">
        <v>92</v>
      </c>
    </row>
    <row r="17" spans="2:11" ht="43.35" customHeight="1">
      <c r="B17" s="36">
        <v>11</v>
      </c>
      <c r="C17" s="39" t="s">
        <v>93</v>
      </c>
      <c r="D17" s="37" t="s">
        <v>94</v>
      </c>
      <c r="E17" s="38" t="s">
        <v>77</v>
      </c>
      <c r="I17" s="22"/>
      <c r="J17" s="22"/>
      <c r="K17" s="22"/>
    </row>
    <row r="18" spans="2:11" ht="66" customHeight="1">
      <c r="B18" s="36">
        <v>12</v>
      </c>
      <c r="C18" s="39" t="s">
        <v>95</v>
      </c>
      <c r="D18" s="37" t="s">
        <v>96</v>
      </c>
      <c r="E18" s="38" t="s">
        <v>70</v>
      </c>
    </row>
    <row r="19" spans="2:11" ht="66" customHeight="1">
      <c r="B19" s="36">
        <v>13</v>
      </c>
      <c r="C19" s="39" t="s">
        <v>97</v>
      </c>
      <c r="D19" s="37" t="s">
        <v>98</v>
      </c>
      <c r="E19" s="38" t="s">
        <v>70</v>
      </c>
    </row>
    <row r="20" spans="2:11" ht="57.6" customHeight="1">
      <c r="B20" s="36">
        <v>14</v>
      </c>
      <c r="C20" s="39" t="s">
        <v>99</v>
      </c>
      <c r="D20" s="37" t="s">
        <v>100</v>
      </c>
      <c r="E20" s="38" t="s">
        <v>101</v>
      </c>
    </row>
    <row r="21" spans="2:11" ht="201.6" customHeight="1">
      <c r="B21" s="36">
        <v>15</v>
      </c>
      <c r="C21" s="39" t="s">
        <v>102</v>
      </c>
      <c r="D21" s="37" t="s">
        <v>103</v>
      </c>
      <c r="E21" s="38" t="s">
        <v>104</v>
      </c>
    </row>
    <row r="22" spans="2:11" ht="43.35" customHeight="1">
      <c r="B22" s="36">
        <v>16</v>
      </c>
      <c r="C22" s="39" t="s">
        <v>105</v>
      </c>
      <c r="D22" s="37" t="s">
        <v>106</v>
      </c>
      <c r="E22" s="38" t="s">
        <v>70</v>
      </c>
    </row>
    <row r="23" spans="2:11" ht="43.35" customHeight="1">
      <c r="B23" s="36">
        <v>17</v>
      </c>
      <c r="C23" s="39" t="s">
        <v>107</v>
      </c>
      <c r="D23" s="37" t="s">
        <v>108</v>
      </c>
      <c r="E23" s="38" t="s">
        <v>77</v>
      </c>
    </row>
    <row r="24" spans="2:11" ht="72" customHeight="1">
      <c r="B24" s="36">
        <v>18</v>
      </c>
      <c r="C24" s="39" t="s">
        <v>109</v>
      </c>
      <c r="D24" s="37" t="s">
        <v>110</v>
      </c>
      <c r="E24" s="38" t="s">
        <v>70</v>
      </c>
    </row>
    <row r="25" spans="2:11" ht="43.35" customHeight="1">
      <c r="B25" s="36">
        <v>19</v>
      </c>
      <c r="C25" s="39" t="s">
        <v>111</v>
      </c>
      <c r="D25" s="37" t="s">
        <v>112</v>
      </c>
      <c r="E25" s="38" t="s">
        <v>113</v>
      </c>
    </row>
    <row r="26" spans="2:11" ht="57.6" customHeight="1">
      <c r="B26" s="36">
        <v>20</v>
      </c>
      <c r="C26" s="39" t="s">
        <v>114</v>
      </c>
      <c r="D26" s="37" t="s">
        <v>115</v>
      </c>
      <c r="E26" s="38" t="s">
        <v>116</v>
      </c>
    </row>
    <row r="27" spans="2:11" ht="57.6" customHeight="1">
      <c r="B27" s="36">
        <v>21</v>
      </c>
      <c r="C27" s="39" t="s">
        <v>117</v>
      </c>
      <c r="D27" s="37" t="s">
        <v>118</v>
      </c>
      <c r="E27" s="38" t="s">
        <v>116</v>
      </c>
    </row>
    <row r="28" spans="2:11" ht="72" customHeight="1">
      <c r="B28" s="36">
        <v>22</v>
      </c>
      <c r="C28" s="39" t="s">
        <v>119</v>
      </c>
      <c r="D28" s="37" t="s">
        <v>120</v>
      </c>
      <c r="E28" s="38" t="s">
        <v>121</v>
      </c>
    </row>
    <row r="29" spans="2:11" ht="43.35" customHeight="1">
      <c r="B29" s="36">
        <v>23</v>
      </c>
      <c r="C29" s="39" t="s">
        <v>122</v>
      </c>
      <c r="D29" s="37" t="s">
        <v>123</v>
      </c>
      <c r="E29" s="38" t="s">
        <v>77</v>
      </c>
    </row>
    <row r="30" spans="2:11" ht="201.6" customHeight="1">
      <c r="B30" s="36">
        <v>24</v>
      </c>
      <c r="C30" s="39" t="s">
        <v>124</v>
      </c>
      <c r="D30" s="37" t="s">
        <v>125</v>
      </c>
      <c r="E30" s="38" t="s">
        <v>126</v>
      </c>
    </row>
    <row r="31" spans="2:11" ht="43.35" customHeight="1">
      <c r="B31" s="36">
        <v>25</v>
      </c>
      <c r="C31" s="39" t="s">
        <v>127</v>
      </c>
      <c r="D31" s="37" t="s">
        <v>128</v>
      </c>
      <c r="E31" s="38" t="s">
        <v>77</v>
      </c>
    </row>
    <row r="32" spans="2:11" ht="223.35" customHeight="1">
      <c r="B32" s="36">
        <v>26</v>
      </c>
      <c r="C32" s="39" t="s">
        <v>129</v>
      </c>
      <c r="D32" s="37" t="s">
        <v>130</v>
      </c>
      <c r="E32" s="38" t="s">
        <v>131</v>
      </c>
    </row>
    <row r="33" spans="2:11" ht="51" customHeight="1">
      <c r="B33" s="36">
        <v>27</v>
      </c>
      <c r="C33" s="39" t="s">
        <v>132</v>
      </c>
      <c r="D33" s="37" t="s">
        <v>133</v>
      </c>
      <c r="E33" s="38" t="s">
        <v>77</v>
      </c>
    </row>
    <row r="34" spans="2:11" ht="51.75" customHeight="1">
      <c r="B34" s="36">
        <v>28</v>
      </c>
      <c r="C34" s="39" t="s">
        <v>134</v>
      </c>
      <c r="D34" s="37" t="s">
        <v>135</v>
      </c>
      <c r="E34" s="38" t="s">
        <v>136</v>
      </c>
    </row>
    <row r="35" spans="2:11" ht="65.7" customHeight="1">
      <c r="B35" s="36">
        <v>29</v>
      </c>
      <c r="C35" s="39" t="s">
        <v>137</v>
      </c>
      <c r="D35" s="37" t="s">
        <v>138</v>
      </c>
      <c r="E35" s="38" t="s">
        <v>70</v>
      </c>
    </row>
    <row r="36" spans="2:11" ht="68.25" customHeight="1">
      <c r="B36" s="36">
        <v>30</v>
      </c>
      <c r="C36" s="39" t="s">
        <v>139</v>
      </c>
      <c r="D36" s="37" t="s">
        <v>140</v>
      </c>
      <c r="E36" s="38" t="s">
        <v>141</v>
      </c>
    </row>
    <row r="37" spans="2:11" ht="86.7" customHeight="1">
      <c r="B37" s="36">
        <v>31</v>
      </c>
      <c r="C37" s="39" t="s">
        <v>142</v>
      </c>
      <c r="D37" s="37" t="s">
        <v>143</v>
      </c>
      <c r="E37" s="38" t="s">
        <v>70</v>
      </c>
    </row>
    <row r="38" spans="2:11" ht="158.69999999999999" customHeight="1">
      <c r="B38" s="36">
        <v>32</v>
      </c>
      <c r="C38" s="39" t="s">
        <v>144</v>
      </c>
      <c r="D38" s="37" t="s">
        <v>145</v>
      </c>
      <c r="E38" s="38" t="s">
        <v>92</v>
      </c>
    </row>
    <row r="39" spans="2:11" ht="57.6" customHeight="1">
      <c r="B39" s="36">
        <v>33</v>
      </c>
      <c r="C39" s="39" t="s">
        <v>146</v>
      </c>
      <c r="D39" s="37" t="s">
        <v>147</v>
      </c>
      <c r="E39" s="38" t="s">
        <v>148</v>
      </c>
    </row>
    <row r="40" spans="2:11" ht="144" customHeight="1">
      <c r="B40" s="28">
        <v>34</v>
      </c>
      <c r="C40" s="39" t="s">
        <v>149</v>
      </c>
      <c r="D40" s="29" t="s">
        <v>150</v>
      </c>
      <c r="E40" s="30" t="s">
        <v>151</v>
      </c>
    </row>
    <row r="41" spans="2:11" ht="43.35" customHeight="1">
      <c r="B41" s="36">
        <v>35</v>
      </c>
      <c r="C41" s="39" t="s">
        <v>152</v>
      </c>
      <c r="D41" s="37" t="s">
        <v>153</v>
      </c>
      <c r="E41" s="38" t="s">
        <v>70</v>
      </c>
      <c r="I41" s="22"/>
      <c r="J41" s="22"/>
      <c r="K41" s="22"/>
    </row>
    <row r="42" spans="2:11" ht="72" customHeight="1">
      <c r="B42" s="36">
        <v>36</v>
      </c>
      <c r="C42" s="39" t="s">
        <v>154</v>
      </c>
      <c r="D42" s="37" t="s">
        <v>155</v>
      </c>
      <c r="E42" s="38" t="s">
        <v>156</v>
      </c>
      <c r="I42" s="22"/>
      <c r="J42" s="22"/>
      <c r="K42" s="22"/>
    </row>
    <row r="43" spans="2:11" ht="54" customHeight="1">
      <c r="B43" s="36">
        <v>37</v>
      </c>
      <c r="C43" s="39" t="s">
        <v>157</v>
      </c>
      <c r="D43" s="37" t="s">
        <v>158</v>
      </c>
      <c r="E43" s="38" t="s">
        <v>70</v>
      </c>
    </row>
    <row r="44" spans="2:11" ht="48" customHeight="1">
      <c r="B44" s="36">
        <v>38</v>
      </c>
      <c r="C44" s="39" t="s">
        <v>159</v>
      </c>
      <c r="D44" s="37" t="s">
        <v>160</v>
      </c>
      <c r="E44" s="38" t="s">
        <v>161</v>
      </c>
    </row>
    <row r="45" spans="2:11" ht="48.75" customHeight="1">
      <c r="B45" s="36">
        <v>39</v>
      </c>
      <c r="C45" s="39" t="s">
        <v>162</v>
      </c>
      <c r="D45" s="37" t="s">
        <v>163</v>
      </c>
      <c r="E45" s="38" t="s">
        <v>77</v>
      </c>
    </row>
    <row r="46" spans="2:11" ht="43.35" customHeight="1">
      <c r="B46" s="36">
        <v>40</v>
      </c>
      <c r="C46" s="39" t="s">
        <v>164</v>
      </c>
      <c r="D46" s="37" t="s">
        <v>165</v>
      </c>
      <c r="E46" s="38" t="s">
        <v>70</v>
      </c>
    </row>
    <row r="47" spans="2:11" ht="48" customHeight="1">
      <c r="B47" s="36">
        <v>41</v>
      </c>
      <c r="C47" s="39" t="s">
        <v>166</v>
      </c>
      <c r="D47" s="37" t="s">
        <v>167</v>
      </c>
      <c r="E47" s="38" t="s">
        <v>168</v>
      </c>
    </row>
    <row r="48" spans="2:11" ht="63.75" customHeight="1">
      <c r="B48" s="36">
        <v>42</v>
      </c>
      <c r="C48" s="39" t="s">
        <v>169</v>
      </c>
      <c r="D48" s="37" t="s">
        <v>170</v>
      </c>
      <c r="E48" s="38" t="s">
        <v>171</v>
      </c>
    </row>
    <row r="49" spans="2:11" ht="144" customHeight="1">
      <c r="B49" s="36">
        <v>43</v>
      </c>
      <c r="C49" s="39" t="s">
        <v>172</v>
      </c>
      <c r="D49" s="37" t="s">
        <v>173</v>
      </c>
      <c r="E49" s="38" t="s">
        <v>174</v>
      </c>
    </row>
    <row r="50" spans="2:11" ht="51" customHeight="1">
      <c r="B50" s="36">
        <v>44</v>
      </c>
      <c r="C50" s="39" t="s">
        <v>175</v>
      </c>
      <c r="D50" s="37" t="s">
        <v>176</v>
      </c>
      <c r="E50" s="38" t="s">
        <v>177</v>
      </c>
    </row>
    <row r="51" spans="2:11" ht="50.25" customHeight="1">
      <c r="B51" s="36">
        <v>45</v>
      </c>
      <c r="C51" s="39" t="s">
        <v>178</v>
      </c>
      <c r="D51" s="37" t="s">
        <v>179</v>
      </c>
      <c r="E51" s="38" t="s">
        <v>161</v>
      </c>
      <c r="I51" s="22"/>
      <c r="J51" s="22"/>
      <c r="K51" s="22"/>
    </row>
    <row r="52" spans="2:11" ht="50.25" customHeight="1">
      <c r="B52" s="36">
        <v>46</v>
      </c>
      <c r="C52" s="39" t="s">
        <v>180</v>
      </c>
      <c r="D52" s="37" t="s">
        <v>181</v>
      </c>
      <c r="E52" s="38" t="s">
        <v>70</v>
      </c>
    </row>
    <row r="53" spans="2:11" ht="124.35" customHeight="1">
      <c r="B53" s="36">
        <v>47</v>
      </c>
      <c r="C53" s="39" t="s">
        <v>182</v>
      </c>
      <c r="D53" s="37" t="s">
        <v>183</v>
      </c>
      <c r="E53" s="38" t="s">
        <v>184</v>
      </c>
    </row>
    <row r="54" spans="2:11" ht="51.75" customHeight="1">
      <c r="B54" s="36">
        <v>48</v>
      </c>
      <c r="C54" s="39" t="s">
        <v>185</v>
      </c>
      <c r="D54" s="37" t="s">
        <v>186</v>
      </c>
      <c r="E54" s="38" t="s">
        <v>70</v>
      </c>
    </row>
    <row r="55" spans="2:11" ht="49.5" customHeight="1">
      <c r="B55" s="36">
        <v>49</v>
      </c>
      <c r="C55" s="39" t="s">
        <v>187</v>
      </c>
      <c r="D55" s="37" t="s">
        <v>188</v>
      </c>
      <c r="E55" s="38"/>
    </row>
    <row r="56" spans="2:11" ht="63.75" customHeight="1">
      <c r="B56" s="36">
        <v>50</v>
      </c>
      <c r="C56" s="23" t="s">
        <v>189</v>
      </c>
      <c r="D56" s="24" t="s">
        <v>190</v>
      </c>
      <c r="E56" s="25" t="s">
        <v>77</v>
      </c>
    </row>
    <row r="57" spans="2:11" ht="187.35" customHeight="1">
      <c r="B57" s="36">
        <v>51</v>
      </c>
      <c r="C57" s="27" t="s">
        <v>191</v>
      </c>
      <c r="D57" s="1" t="s">
        <v>192</v>
      </c>
      <c r="E57" s="26" t="s">
        <v>193</v>
      </c>
    </row>
    <row r="58" spans="2:11">
      <c r="E58" s="34"/>
    </row>
  </sheetData>
  <pageMargins left="0.25" right="0.25" top="0.46" bottom="0.26" header="0.3" footer="0.2"/>
  <pageSetup paperSize="9"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topLeftCell="F15" zoomScale="70" zoomScaleNormal="70" workbookViewId="0">
      <selection activeCell="B5" sqref="B5"/>
    </sheetView>
  </sheetViews>
  <sheetFormatPr defaultColWidth="11.5546875" defaultRowHeight="14.4"/>
  <cols>
    <col min="1" max="1" width="4.5546875" customWidth="1"/>
    <col min="3" max="3" width="40" customWidth="1"/>
    <col min="4" max="10" width="12.5546875" customWidth="1"/>
    <col min="11" max="11" width="14" customWidth="1"/>
    <col min="12" max="23" width="12.5546875" customWidth="1"/>
    <col min="24" max="24" width="17" customWidth="1"/>
    <col min="25" max="25" width="53.5546875" customWidth="1"/>
    <col min="26" max="26" width="47.5546875" customWidth="1"/>
  </cols>
  <sheetData>
    <row r="1" spans="1:26" ht="15.6" customHeight="1">
      <c r="A1" s="54"/>
      <c r="B1" s="54" t="s">
        <v>194</v>
      </c>
      <c r="D1" s="101" t="s">
        <v>18</v>
      </c>
      <c r="E1" s="67"/>
      <c r="F1" s="67"/>
      <c r="G1" s="67"/>
      <c r="H1" s="67"/>
      <c r="I1" s="67"/>
      <c r="J1" s="67"/>
      <c r="K1" s="67"/>
    </row>
    <row r="2" spans="1:26" ht="15.6" customHeight="1">
      <c r="A2" s="54"/>
      <c r="B2" s="54" t="s">
        <v>195</v>
      </c>
      <c r="D2" s="102" t="s">
        <v>19</v>
      </c>
      <c r="E2" s="67"/>
      <c r="F2" s="67"/>
      <c r="G2" s="67"/>
      <c r="H2" s="67"/>
      <c r="I2" s="67"/>
      <c r="J2" s="67"/>
      <c r="K2" s="67"/>
    </row>
    <row r="4" spans="1:26">
      <c r="D4" s="65" t="s">
        <v>196</v>
      </c>
      <c r="E4" s="66"/>
      <c r="F4" s="66"/>
    </row>
    <row r="5" spans="1:26" ht="21" customHeight="1">
      <c r="A5" s="55"/>
      <c r="B5" s="7" t="s">
        <v>197</v>
      </c>
      <c r="C5" s="112"/>
      <c r="D5" s="8"/>
      <c r="E5" s="40"/>
      <c r="F5" s="8"/>
      <c r="G5" s="8"/>
      <c r="H5" s="8"/>
      <c r="I5" s="8"/>
      <c r="J5" s="8"/>
      <c r="K5" s="8"/>
      <c r="L5" s="68"/>
      <c r="M5" s="8"/>
    </row>
    <row r="6" spans="1:26">
      <c r="K6" s="103"/>
    </row>
    <row r="7" spans="1:26" ht="29.25" customHeight="1">
      <c r="B7" s="99" t="s">
        <v>198</v>
      </c>
      <c r="C7" s="124" t="s">
        <v>65</v>
      </c>
      <c r="D7" s="342" t="s">
        <v>199</v>
      </c>
      <c r="E7" s="342"/>
      <c r="F7" s="342">
        <v>2013</v>
      </c>
      <c r="G7" s="342"/>
      <c r="H7" s="342">
        <v>2014</v>
      </c>
      <c r="I7" s="342"/>
      <c r="J7" s="342">
        <v>2015</v>
      </c>
      <c r="K7" s="342"/>
      <c r="L7" s="342">
        <v>2016</v>
      </c>
      <c r="M7" s="342"/>
      <c r="N7" s="342">
        <v>2017</v>
      </c>
      <c r="O7" s="342"/>
      <c r="P7" s="342">
        <v>2018</v>
      </c>
      <c r="Q7" s="342"/>
      <c r="R7" s="342">
        <v>2019</v>
      </c>
      <c r="S7" s="361"/>
      <c r="T7" s="125">
        <v>2020</v>
      </c>
      <c r="U7" s="125">
        <v>2021</v>
      </c>
      <c r="V7" s="125">
        <v>2022</v>
      </c>
      <c r="W7" s="69">
        <v>2023</v>
      </c>
      <c r="X7" s="70">
        <v>2024</v>
      </c>
      <c r="Y7" s="362" t="s">
        <v>200</v>
      </c>
      <c r="Z7" s="364" t="s">
        <v>201</v>
      </c>
    </row>
    <row r="8" spans="1:26" ht="34.950000000000003" customHeight="1">
      <c r="B8" s="100"/>
      <c r="C8" s="126"/>
      <c r="D8" s="127" t="s">
        <v>202</v>
      </c>
      <c r="E8" s="99" t="s">
        <v>203</v>
      </c>
      <c r="F8" s="127" t="s">
        <v>202</v>
      </c>
      <c r="G8" s="99" t="s">
        <v>203</v>
      </c>
      <c r="H8" s="127" t="s">
        <v>202</v>
      </c>
      <c r="I8" s="99" t="s">
        <v>203</v>
      </c>
      <c r="J8" s="127" t="s">
        <v>202</v>
      </c>
      <c r="K8" s="99" t="s">
        <v>203</v>
      </c>
      <c r="L8" s="127" t="s">
        <v>202</v>
      </c>
      <c r="M8" s="99" t="s">
        <v>203</v>
      </c>
      <c r="N8" s="127" t="s">
        <v>202</v>
      </c>
      <c r="O8" s="99" t="s">
        <v>203</v>
      </c>
      <c r="P8" s="127" t="s">
        <v>202</v>
      </c>
      <c r="Q8" s="99" t="s">
        <v>203</v>
      </c>
      <c r="R8" s="127" t="s">
        <v>202</v>
      </c>
      <c r="S8" s="100" t="s">
        <v>203</v>
      </c>
      <c r="T8" s="128"/>
      <c r="U8" s="128"/>
      <c r="V8" s="128"/>
      <c r="W8" s="71"/>
      <c r="X8" s="72"/>
      <c r="Y8" s="363"/>
      <c r="Z8" s="365"/>
    </row>
    <row r="9" spans="1:26" ht="15.6" customHeight="1">
      <c r="B9" s="129" t="s">
        <v>204</v>
      </c>
      <c r="C9" s="104"/>
      <c r="D9" s="104"/>
      <c r="E9" s="104"/>
      <c r="F9" s="104"/>
      <c r="G9" s="104"/>
      <c r="H9" s="104"/>
      <c r="I9" s="104"/>
      <c r="J9" s="104"/>
      <c r="K9" s="104"/>
      <c r="L9" s="104"/>
      <c r="M9" s="104"/>
      <c r="N9" s="104"/>
      <c r="O9" s="104"/>
      <c r="P9" s="104"/>
      <c r="Q9" s="104"/>
      <c r="R9" s="104"/>
      <c r="S9" s="104"/>
      <c r="T9" s="115"/>
      <c r="U9" s="115"/>
      <c r="V9" s="115"/>
      <c r="W9" s="115"/>
      <c r="X9" s="73"/>
      <c r="Y9" s="74"/>
      <c r="Z9" s="105"/>
    </row>
    <row r="10" spans="1:26" ht="103.95" customHeight="1">
      <c r="A10" s="114"/>
      <c r="B10" s="106">
        <v>1</v>
      </c>
      <c r="C10" s="130" t="s">
        <v>205</v>
      </c>
      <c r="D10" s="80"/>
      <c r="E10" s="118"/>
      <c r="F10" s="83">
        <v>58997</v>
      </c>
      <c r="G10" s="118">
        <v>58160</v>
      </c>
      <c r="H10" s="83">
        <v>58915</v>
      </c>
      <c r="I10" s="118">
        <v>58081</v>
      </c>
      <c r="J10" s="86">
        <v>58714</v>
      </c>
      <c r="K10" s="118">
        <v>57975</v>
      </c>
      <c r="L10" s="83">
        <v>59610</v>
      </c>
      <c r="M10" s="118">
        <v>58891</v>
      </c>
      <c r="N10" s="83">
        <v>59495</v>
      </c>
      <c r="O10" s="118">
        <v>58810</v>
      </c>
      <c r="P10" s="86">
        <v>57473</v>
      </c>
      <c r="Q10" s="118">
        <v>57170</v>
      </c>
      <c r="R10" s="83"/>
      <c r="S10" s="118">
        <v>58724</v>
      </c>
      <c r="T10" s="118">
        <v>57371</v>
      </c>
      <c r="U10" s="118">
        <v>60965</v>
      </c>
      <c r="V10" s="118">
        <v>56854</v>
      </c>
      <c r="W10" s="118">
        <v>55681</v>
      </c>
      <c r="X10" s="58"/>
      <c r="Y10" s="61" t="s">
        <v>206</v>
      </c>
      <c r="Z10" s="95" t="s">
        <v>207</v>
      </c>
    </row>
    <row r="11" spans="1:26" ht="78.75" customHeight="1">
      <c r="B11" s="106">
        <v>2</v>
      </c>
      <c r="C11" s="113" t="s">
        <v>208</v>
      </c>
      <c r="D11" s="80"/>
      <c r="E11" s="118"/>
      <c r="F11" s="83">
        <v>48871</v>
      </c>
      <c r="G11" s="118">
        <v>48864</v>
      </c>
      <c r="H11" s="83">
        <v>47424</v>
      </c>
      <c r="I11" s="118">
        <v>47414</v>
      </c>
      <c r="J11" s="86">
        <v>49584</v>
      </c>
      <c r="K11" s="118">
        <v>49579</v>
      </c>
      <c r="L11" s="83">
        <v>51984</v>
      </c>
      <c r="M11" s="118">
        <v>51970</v>
      </c>
      <c r="N11" s="83">
        <v>52029</v>
      </c>
      <c r="O11" s="118">
        <v>52014</v>
      </c>
      <c r="P11" s="86">
        <v>51508</v>
      </c>
      <c r="Q11" s="118">
        <v>51534</v>
      </c>
      <c r="R11" s="83"/>
      <c r="S11" s="118">
        <v>53030</v>
      </c>
      <c r="T11" s="118">
        <v>52028</v>
      </c>
      <c r="U11" s="118">
        <v>53522</v>
      </c>
      <c r="V11" s="118">
        <v>49309</v>
      </c>
      <c r="W11" s="118">
        <v>49707</v>
      </c>
      <c r="X11" s="58"/>
      <c r="Y11" s="61" t="s">
        <v>209</v>
      </c>
      <c r="Z11" s="95" t="s">
        <v>207</v>
      </c>
    </row>
    <row r="12" spans="1:26" ht="102.6" customHeight="1">
      <c r="B12" s="106">
        <v>3</v>
      </c>
      <c r="C12" s="113" t="s">
        <v>210</v>
      </c>
      <c r="D12" s="80"/>
      <c r="E12" s="118"/>
      <c r="F12" s="83">
        <v>10126</v>
      </c>
      <c r="G12" s="118">
        <v>9296</v>
      </c>
      <c r="H12" s="83">
        <v>11491</v>
      </c>
      <c r="I12" s="118">
        <v>10667</v>
      </c>
      <c r="J12" s="86">
        <v>9130</v>
      </c>
      <c r="K12" s="118">
        <v>8396</v>
      </c>
      <c r="L12" s="83">
        <v>7626</v>
      </c>
      <c r="M12" s="118">
        <v>6921</v>
      </c>
      <c r="N12" s="83">
        <v>7466</v>
      </c>
      <c r="O12" s="118">
        <v>6796</v>
      </c>
      <c r="P12" s="86">
        <v>5965</v>
      </c>
      <c r="Q12" s="118">
        <v>5636</v>
      </c>
      <c r="R12" s="83"/>
      <c r="S12" s="118">
        <v>5694</v>
      </c>
      <c r="T12" s="118">
        <v>5343</v>
      </c>
      <c r="U12" s="118">
        <v>7443</v>
      </c>
      <c r="V12" s="118">
        <v>7545</v>
      </c>
      <c r="W12" s="118">
        <v>5974</v>
      </c>
      <c r="X12" s="58"/>
      <c r="Y12" s="61" t="s">
        <v>211</v>
      </c>
      <c r="Z12" s="95"/>
    </row>
    <row r="13" spans="1:26" ht="106.35" customHeight="1">
      <c r="B13" s="106">
        <v>4</v>
      </c>
      <c r="C13" s="130" t="s">
        <v>212</v>
      </c>
      <c r="D13" s="80"/>
      <c r="E13" s="118"/>
      <c r="F13" s="83">
        <v>716</v>
      </c>
      <c r="G13" s="118">
        <v>1586</v>
      </c>
      <c r="H13" s="83">
        <v>638</v>
      </c>
      <c r="I13" s="118">
        <v>1536</v>
      </c>
      <c r="J13" s="86">
        <v>482</v>
      </c>
      <c r="K13" s="118">
        <v>1370</v>
      </c>
      <c r="L13" s="83">
        <v>364</v>
      </c>
      <c r="M13" s="118">
        <v>1264</v>
      </c>
      <c r="N13" s="83">
        <v>145</v>
      </c>
      <c r="O13" s="118">
        <v>1247</v>
      </c>
      <c r="P13" s="86">
        <v>3</v>
      </c>
      <c r="Q13" s="118">
        <v>1189</v>
      </c>
      <c r="R13" s="83"/>
      <c r="S13" s="118">
        <v>1317</v>
      </c>
      <c r="T13" s="118">
        <v>1342</v>
      </c>
      <c r="U13" s="118">
        <v>1391</v>
      </c>
      <c r="V13" s="118">
        <v>785</v>
      </c>
      <c r="W13" s="118">
        <v>217</v>
      </c>
      <c r="X13" s="58"/>
      <c r="Y13" s="61" t="s">
        <v>213</v>
      </c>
      <c r="Z13" s="95"/>
    </row>
    <row r="14" spans="1:26" ht="120.75" customHeight="1">
      <c r="B14" s="106">
        <v>5</v>
      </c>
      <c r="C14" s="75" t="s">
        <v>214</v>
      </c>
      <c r="D14" s="81"/>
      <c r="E14" s="119"/>
      <c r="F14" s="84">
        <v>58000</v>
      </c>
      <c r="G14" s="119">
        <v>56513</v>
      </c>
      <c r="H14" s="84">
        <v>57539</v>
      </c>
      <c r="I14" s="119">
        <v>56528</v>
      </c>
      <c r="J14" s="87">
        <v>56756</v>
      </c>
      <c r="K14" s="119">
        <v>57250</v>
      </c>
      <c r="L14" s="84">
        <v>57373</v>
      </c>
      <c r="M14" s="119">
        <v>58197</v>
      </c>
      <c r="N14" s="84">
        <v>56818</v>
      </c>
      <c r="O14" s="119">
        <v>58079</v>
      </c>
      <c r="P14" s="87">
        <v>54189</v>
      </c>
      <c r="Q14" s="119">
        <v>56458</v>
      </c>
      <c r="R14" s="84"/>
      <c r="S14" s="119">
        <v>57886</v>
      </c>
      <c r="T14" s="119">
        <v>56392</v>
      </c>
      <c r="U14" s="119">
        <v>59662</v>
      </c>
      <c r="V14" s="119">
        <v>55078</v>
      </c>
      <c r="W14" s="119">
        <v>52990</v>
      </c>
      <c r="X14" s="59"/>
      <c r="Y14" s="62" t="s">
        <v>215</v>
      </c>
      <c r="Z14" s="96"/>
    </row>
    <row r="15" spans="1:26" ht="15" customHeight="1">
      <c r="B15" s="129" t="s">
        <v>216</v>
      </c>
      <c r="C15" s="129"/>
      <c r="D15" s="104"/>
      <c r="E15" s="90"/>
      <c r="F15" s="104"/>
      <c r="G15" s="90"/>
      <c r="H15" s="104"/>
      <c r="I15" s="90"/>
      <c r="J15" s="104"/>
      <c r="K15" s="90"/>
      <c r="L15" s="104"/>
      <c r="M15" s="90"/>
      <c r="N15" s="104"/>
      <c r="O15" s="90"/>
      <c r="P15" s="104"/>
      <c r="Q15" s="90"/>
      <c r="R15" s="104"/>
      <c r="S15" s="90"/>
      <c r="T15" s="90"/>
      <c r="U15" s="90"/>
      <c r="V15" s="90"/>
      <c r="W15" s="90"/>
      <c r="X15" s="73"/>
      <c r="Y15" s="90"/>
      <c r="Z15" s="105"/>
    </row>
    <row r="16" spans="1:26" ht="70.2" customHeight="1">
      <c r="B16" s="106">
        <v>6</v>
      </c>
      <c r="C16" s="107" t="s">
        <v>217</v>
      </c>
      <c r="D16" s="82"/>
      <c r="E16" s="91"/>
      <c r="F16" s="85"/>
      <c r="G16" s="56">
        <v>100.82507824852399</v>
      </c>
      <c r="H16" s="85"/>
      <c r="I16" s="56">
        <v>100.20012385515466</v>
      </c>
      <c r="J16" s="85"/>
      <c r="K16" s="56">
        <v>99.998030656119738</v>
      </c>
      <c r="L16" s="85"/>
      <c r="M16" s="56">
        <v>98.95571171760092</v>
      </c>
      <c r="N16" s="85"/>
      <c r="O16" s="56">
        <v>98.668610938165614</v>
      </c>
      <c r="P16" s="85"/>
      <c r="Q16" s="56">
        <v>98.233867531871667</v>
      </c>
      <c r="R16" s="85"/>
      <c r="S16" s="56">
        <v>98.554547235098255</v>
      </c>
      <c r="T16" s="56">
        <v>97.776866821893549</v>
      </c>
      <c r="U16" s="56">
        <v>97.475151713957686</v>
      </c>
      <c r="V16" s="56">
        <v>98.161197390642073</v>
      </c>
      <c r="W16" s="56">
        <v>97.838829049097995</v>
      </c>
      <c r="X16" s="88"/>
      <c r="Y16" s="295"/>
      <c r="Z16" s="97"/>
    </row>
    <row r="17" spans="2:26" ht="102.6" customHeight="1">
      <c r="B17" s="106">
        <v>7</v>
      </c>
      <c r="C17" s="130" t="s">
        <v>218</v>
      </c>
      <c r="D17" s="80"/>
      <c r="E17" s="118"/>
      <c r="F17" s="83"/>
      <c r="G17" s="118"/>
      <c r="H17" s="83"/>
      <c r="I17" s="118"/>
      <c r="J17" s="86"/>
      <c r="K17" s="118"/>
      <c r="L17" s="83"/>
      <c r="M17" s="118"/>
      <c r="N17" s="83"/>
      <c r="O17" s="118"/>
      <c r="P17" s="86"/>
      <c r="Q17" s="118"/>
      <c r="R17" s="83"/>
      <c r="S17" s="118"/>
      <c r="T17" s="118"/>
      <c r="U17" s="118"/>
      <c r="V17" s="118"/>
      <c r="W17" s="118"/>
      <c r="X17" s="58"/>
      <c r="Y17" s="63" t="s">
        <v>219</v>
      </c>
      <c r="Z17" s="94"/>
    </row>
    <row r="18" spans="2:26" ht="15.6" customHeight="1">
      <c r="B18" s="129" t="s">
        <v>220</v>
      </c>
      <c r="C18" s="104"/>
      <c r="D18" s="104"/>
      <c r="E18" s="90"/>
      <c r="F18" s="104"/>
      <c r="G18" s="90"/>
      <c r="H18" s="104"/>
      <c r="I18" s="90"/>
      <c r="J18" s="104"/>
      <c r="K18" s="90"/>
      <c r="L18" s="104"/>
      <c r="M18" s="90"/>
      <c r="N18" s="104"/>
      <c r="O18" s="90"/>
      <c r="P18" s="104"/>
      <c r="Q18" s="90"/>
      <c r="R18" s="104"/>
      <c r="S18" s="90"/>
      <c r="T18" s="90"/>
      <c r="U18" s="90"/>
      <c r="V18" s="90"/>
      <c r="W18" s="90"/>
      <c r="X18" s="73"/>
      <c r="Y18" s="90"/>
      <c r="Z18" s="105"/>
    </row>
    <row r="19" spans="2:26" ht="53.25" customHeight="1">
      <c r="B19" s="106">
        <v>8</v>
      </c>
      <c r="C19" s="130" t="s">
        <v>221</v>
      </c>
      <c r="D19" s="80"/>
      <c r="E19" s="118"/>
      <c r="F19" s="83">
        <v>59913</v>
      </c>
      <c r="G19" s="118">
        <v>59556</v>
      </c>
      <c r="H19" s="83">
        <v>59903</v>
      </c>
      <c r="I19" s="118">
        <v>59422</v>
      </c>
      <c r="J19" s="86">
        <v>59781</v>
      </c>
      <c r="K19" s="118">
        <v>59202</v>
      </c>
      <c r="L19" s="83">
        <v>60603</v>
      </c>
      <c r="M19" s="118">
        <v>59997</v>
      </c>
      <c r="N19" s="83">
        <v>60564</v>
      </c>
      <c r="O19" s="118">
        <v>59933</v>
      </c>
      <c r="P19" s="86">
        <v>59768</v>
      </c>
      <c r="Q19" s="118">
        <v>58228</v>
      </c>
      <c r="R19" s="83"/>
      <c r="S19" s="118">
        <v>60062</v>
      </c>
      <c r="T19" s="118">
        <v>58927</v>
      </c>
      <c r="U19" s="118">
        <v>62713</v>
      </c>
      <c r="V19" s="118">
        <v>58047</v>
      </c>
      <c r="W19" s="118">
        <v>56365</v>
      </c>
      <c r="X19" s="57"/>
      <c r="Y19" s="61" t="s">
        <v>222</v>
      </c>
      <c r="Z19" s="98"/>
    </row>
    <row r="20" spans="2:26" ht="17.25" customHeight="1">
      <c r="B20" s="129" t="s">
        <v>223</v>
      </c>
      <c r="C20" s="104"/>
      <c r="D20" s="104"/>
      <c r="E20" s="90"/>
      <c r="F20" s="104"/>
      <c r="G20" s="90"/>
      <c r="H20" s="104"/>
      <c r="I20" s="90"/>
      <c r="J20" s="104"/>
      <c r="K20" s="90"/>
      <c r="L20" s="104"/>
      <c r="M20" s="90"/>
      <c r="N20" s="104"/>
      <c r="O20" s="90"/>
      <c r="P20" s="104"/>
      <c r="Q20" s="90"/>
      <c r="R20" s="104"/>
      <c r="S20" s="90"/>
      <c r="T20" s="90"/>
      <c r="U20" s="90"/>
      <c r="V20" s="90"/>
      <c r="W20" s="90"/>
      <c r="X20" s="89" t="s">
        <v>224</v>
      </c>
      <c r="Y20" s="359"/>
      <c r="Z20" s="360"/>
    </row>
    <row r="21" spans="2:26" ht="75.75" customHeight="1">
      <c r="B21" s="106">
        <v>9</v>
      </c>
      <c r="C21" s="130" t="s">
        <v>225</v>
      </c>
      <c r="D21" s="121" t="str">
        <f>IF(OR(ISBLANK(D10),AND(ISBLANK(D19),ISBLANK(D52))),"",IF(ISBLANK(D19),100*D10/D52,100*D10/D19))</f>
        <v/>
      </c>
      <c r="E21" s="56" t="str">
        <f>IF(OR(ISBLANK(E10),AND(ISBLANK(E19),ISBLANK(D52))),"",IF(ISBLANK(E19),100*E10/D52,100*E10/E19))</f>
        <v/>
      </c>
      <c r="F21" s="122">
        <f>IF(OR(ISBLANK(F10),AND(ISBLANK(F19),ISBLANK(E52))),"",IF(ISBLANK(F19),100*F10/E52,100*F10/F19))</f>
        <v>98.471116452189008</v>
      </c>
      <c r="G21" s="56">
        <f>IF(OR(ISBLANK(G10),AND(ISBLANK(G19),ISBLANK(E52))),"",IF(ISBLANK(G19),100*G10/E52,100*G10/G19))</f>
        <v>97.655987641883272</v>
      </c>
      <c r="H21" s="122">
        <f>IF(OR(ISBLANK(H10),AND(ISBLANK(H19),ISBLANK(F52))),"",IF(ISBLANK(H19),100*H10/F52,100*H10/H19))</f>
        <v>98.350666911506934</v>
      </c>
      <c r="I21" s="56">
        <f>IF(OR(ISBLANK(I10),AND(ISBLANK(I19),ISBLANK(F52))),"",IF(ISBLANK(I19),100*I10/F52,100*I10/I19))</f>
        <v>97.743260072027198</v>
      </c>
      <c r="J21" s="123">
        <f>IF(OR(ISBLANK(J10),AND(ISBLANK(J19),ISBLANK(G52))),"",IF(ISBLANK(J19),100*J10/G52,100*J10/J19))</f>
        <v>98.215151971362133</v>
      </c>
      <c r="K21" s="56">
        <f>IF(OR(ISBLANK(K10),AND(ISBLANK(K19),ISBLANK(G52))),"",IF(ISBLANK(K19),100*K10/G52,100*K10/K19))</f>
        <v>97.927434883956622</v>
      </c>
      <c r="L21" s="122">
        <f>IF(OR(ISBLANK(L10),AND(ISBLANK(L19),ISBLANK(H52))),"",IF(ISBLANK(L19),100*L10/H52,100*L10/L19))</f>
        <v>98.361467254096326</v>
      </c>
      <c r="M21" s="56">
        <f>IF(OR(ISBLANK(M10),AND(ISBLANK(M19),ISBLANK(H52))),"",IF(ISBLANK(M19),100*M10/H52,100*M10/M19))</f>
        <v>98.156574495391439</v>
      </c>
      <c r="N21" s="122">
        <f>IF(OR(ISBLANK(N10),AND(ISBLANK(N19),ISBLANK(I52))),"",IF(ISBLANK(N19),100*N10/I52,100*N10/N19))</f>
        <v>98.234925037976353</v>
      </c>
      <c r="O21" s="56">
        <f>IF(OR(ISBLANK(O10),AND(ISBLANK(O19),ISBLANK(I52))),"",IF(ISBLANK(O19),100*O10/I52,100*O10/O19))</f>
        <v>98.126240969082147</v>
      </c>
      <c r="P21" s="123">
        <f>IF(OR(ISBLANK(P10),AND(ISBLANK(P19),ISBLANK(J52))),"",IF(ISBLANK(P19),100*P10/J52,100*P10/P19))</f>
        <v>96.160152590014718</v>
      </c>
      <c r="Q21" s="56">
        <f>IF(OR(ISBLANK(Q10),AND(ISBLANK(Q19),ISBLANK(J52))),"",IF(ISBLANK(Q19),100*Q10/J52,100*Q10/Q19))</f>
        <v>98.183004739987638</v>
      </c>
      <c r="R21" s="122" t="str">
        <f>IF(OR(ISBLANK(R10),AND(ISBLANK(R19),ISBLANK(K52))),"",IF(ISBLANK(R19),100*R10/K52,100*R10/R19))</f>
        <v/>
      </c>
      <c r="S21" s="56">
        <f>IF(OR(ISBLANK(S10),AND(ISBLANK(S19),ISBLANK(K52))),"",IF(ISBLANK(S19),100*S10/K52,100*S10/S19))</f>
        <v>97.772301954646863</v>
      </c>
      <c r="T21" s="56">
        <f>IF(OR(ISBLANK(T10),AND(ISBLANK(T19),ISBLANK(L52))),"",IF(ISBLANK(T19),100*T10/L52,100*T10/T19))</f>
        <v>97.359444736708127</v>
      </c>
      <c r="U21" s="56">
        <f>IF(OR(ISBLANK(U10),AND(ISBLANK(U19),ISBLANK(M52))),"",IF(ISBLANK(U19),100*U10/M52,100*U10/U19))</f>
        <v>97.212699121394294</v>
      </c>
      <c r="V21" s="56">
        <f>IF(OR(ISBLANK(V10),AND(ISBLANK(V19),ISBLANK(N52))),"",IF(ISBLANK(V19),100*V10/N52,100*V10/V19))</f>
        <v>97.944768894171958</v>
      </c>
      <c r="W21" s="92">
        <f>IF(OR(ISBLANK(W10),AND(ISBLANK(W19),ISBLANK(O52))),"",IF(ISBLANK(W19),100*W10/O52,100*W10/W19))</f>
        <v>98.786480972234543</v>
      </c>
      <c r="X21" s="120">
        <v>90</v>
      </c>
      <c r="Y21" s="61" t="s">
        <v>226</v>
      </c>
      <c r="Z21" s="94"/>
    </row>
    <row r="22" spans="2:26" ht="129" customHeight="1">
      <c r="B22" s="106">
        <v>10</v>
      </c>
      <c r="C22" s="130" t="s">
        <v>227</v>
      </c>
      <c r="D22" s="121" t="str">
        <f t="shared" ref="D22:W22" si="0">IF(OR(ISBLANK(D14),ISBLANK(D10)),"",100*D14/D10)</f>
        <v/>
      </c>
      <c r="E22" s="56" t="str">
        <f t="shared" si="0"/>
        <v/>
      </c>
      <c r="F22" s="122">
        <f t="shared" si="0"/>
        <v>98.310083563571027</v>
      </c>
      <c r="G22" s="56">
        <f t="shared" si="0"/>
        <v>97.168156808803303</v>
      </c>
      <c r="H22" s="122">
        <f t="shared" si="0"/>
        <v>97.664431808537728</v>
      </c>
      <c r="I22" s="56">
        <f t="shared" si="0"/>
        <v>97.326147965771938</v>
      </c>
      <c r="J22" s="123">
        <f t="shared" si="0"/>
        <v>96.665190584869023</v>
      </c>
      <c r="K22" s="56">
        <f t="shared" si="0"/>
        <v>98.749460974558005</v>
      </c>
      <c r="L22" s="122">
        <f t="shared" si="0"/>
        <v>96.247273947324274</v>
      </c>
      <c r="M22" s="56">
        <f t="shared" si="0"/>
        <v>98.821551680222782</v>
      </c>
      <c r="N22" s="122">
        <f t="shared" si="0"/>
        <v>95.500462223716283</v>
      </c>
      <c r="O22" s="56">
        <f t="shared" si="0"/>
        <v>98.757014113246044</v>
      </c>
      <c r="P22" s="123">
        <f t="shared" si="0"/>
        <v>94.286012562420609</v>
      </c>
      <c r="Q22" s="56">
        <f t="shared" si="0"/>
        <v>98.754591569004717</v>
      </c>
      <c r="R22" s="122" t="str">
        <f t="shared" si="0"/>
        <v/>
      </c>
      <c r="S22" s="56">
        <f t="shared" si="0"/>
        <v>98.572985491451533</v>
      </c>
      <c r="T22" s="56">
        <f t="shared" si="0"/>
        <v>98.293562949922432</v>
      </c>
      <c r="U22" s="56">
        <f t="shared" si="0"/>
        <v>97.862708111211347</v>
      </c>
      <c r="V22" s="56">
        <f t="shared" si="0"/>
        <v>96.876209237696557</v>
      </c>
      <c r="W22" s="56">
        <f t="shared" si="0"/>
        <v>95.167112659614588</v>
      </c>
      <c r="X22" s="120">
        <v>99</v>
      </c>
      <c r="Y22" s="64" t="s">
        <v>228</v>
      </c>
      <c r="Z22" s="94"/>
    </row>
    <row r="23" spans="2:26" ht="92.7" customHeight="1">
      <c r="B23" s="106">
        <v>11</v>
      </c>
      <c r="C23" s="130" t="s">
        <v>229</v>
      </c>
      <c r="D23" s="121" t="str">
        <f>IF(AND(ISBLANK(D16),ISBLANK(D50)),"",IF(ISBLANK(D16),D50,D16))</f>
        <v/>
      </c>
      <c r="E23" s="56" t="str">
        <f>IF(AND(ISBLANK(E16),ISBLANK(D50)),"",IF(ISBLANK(E16),D50,E16))</f>
        <v/>
      </c>
      <c r="F23" s="122" t="str">
        <f>IF(AND(ISBLANK(F16),ISBLANK(E50)),"",IF(ISBLANK(F16),E50,F16))</f>
        <v/>
      </c>
      <c r="G23" s="56">
        <f>IF(AND(ISBLANK(G16),ISBLANK(E50)),"",IF(ISBLANK(G16),E50,G16))</f>
        <v>100.82507824852399</v>
      </c>
      <c r="H23" s="122">
        <f>IF(AND(ISBLANK(H16),ISBLANK(F50)),"",IF(ISBLANK(H16),F50,H16))</f>
        <v>100</v>
      </c>
      <c r="I23" s="56">
        <f>IF(AND(ISBLANK(I16),ISBLANK(F50)),"",IF(ISBLANK(I16),F50,I16))</f>
        <v>100.20012385515466</v>
      </c>
      <c r="J23" s="123" t="str">
        <f>IF(AND(ISBLANK(J16),ISBLANK(G50)),"",IF(ISBLANK(J16),G50,J16))</f>
        <v/>
      </c>
      <c r="K23" s="56">
        <f>IF(AND(ISBLANK(K16),ISBLANK(G50)),"",IF(ISBLANK(K16),G50,K16))</f>
        <v>99.998030656119738</v>
      </c>
      <c r="L23" s="122" t="str">
        <f>IF(AND(ISBLANK(L16),ISBLANK(H50)),"",IF(ISBLANK(L16),H50,L16))</f>
        <v/>
      </c>
      <c r="M23" s="56">
        <f>IF(AND(ISBLANK(M16),ISBLANK(H50)),"",IF(ISBLANK(M16),H50,M16))</f>
        <v>98.95571171760092</v>
      </c>
      <c r="N23" s="122" t="str">
        <f>IF(AND(ISBLANK(N16),ISBLANK(I50)),"",IF(ISBLANK(N16),I50,N16))</f>
        <v/>
      </c>
      <c r="O23" s="56">
        <f>IF(AND(ISBLANK(O16),ISBLANK(I50)),"",IF(ISBLANK(O16),I50,O16))</f>
        <v>98.668610938165614</v>
      </c>
      <c r="P23" s="123" t="str">
        <f>IF(AND(ISBLANK(P16),ISBLANK(J50)),"",IF(ISBLANK(P16),J50,P16))</f>
        <v/>
      </c>
      <c r="Q23" s="56">
        <f>IF(AND(ISBLANK(Q16),ISBLANK(J50)),"",IF(ISBLANK(Q16),J50,Q16))</f>
        <v>98.233867531871667</v>
      </c>
      <c r="R23" s="122" t="str">
        <f>IF(AND(ISBLANK(R16),ISBLANK(K50)),"",IF(ISBLANK(R16),K50,R16))</f>
        <v/>
      </c>
      <c r="S23" s="56">
        <f>IF(AND(ISBLANK(S16),ISBLANK(K50)),"",IF(ISBLANK(S16),K50,S16))</f>
        <v>98.554547235098255</v>
      </c>
      <c r="T23" s="56">
        <f>IF(AND(ISBLANK(T16),ISBLANK(L50)),"",IF(ISBLANK(T16),L50,T16))</f>
        <v>97.776866821893549</v>
      </c>
      <c r="U23" s="56">
        <f>IF(AND(ISBLANK(U16),ISBLANK(M50)),"",IF(ISBLANK(U16),M50,U16))</f>
        <v>97.475151713957686</v>
      </c>
      <c r="V23" s="56">
        <f>IF(AND(ISBLANK(V16),ISBLANK(N50)),"",IF(ISBLANK(V16),N50,V16))</f>
        <v>98.161197390642073</v>
      </c>
      <c r="W23" s="56">
        <f>IF(AND(ISBLANK(W16),ISBLANK(O50)),"",IF(ISBLANK(W16),O50,W16))</f>
        <v>97.838829049097995</v>
      </c>
      <c r="X23" s="120">
        <v>99</v>
      </c>
      <c r="Y23" s="64" t="s">
        <v>230</v>
      </c>
      <c r="Z23" s="94" t="s">
        <v>231</v>
      </c>
    </row>
    <row r="24" spans="2:26" ht="62.25" customHeight="1">
      <c r="B24" s="106">
        <v>12</v>
      </c>
      <c r="C24" s="130" t="s">
        <v>232</v>
      </c>
      <c r="D24" s="121" t="str">
        <f>IF(ISBLANK(D17),"",D17)</f>
        <v/>
      </c>
      <c r="E24" s="56" t="str">
        <f t="shared" ref="E24:W24" si="1">IF(ISBLANK(E17),"",E17)</f>
        <v/>
      </c>
      <c r="F24" s="122" t="str">
        <f t="shared" si="1"/>
        <v/>
      </c>
      <c r="G24" s="56" t="str">
        <f t="shared" si="1"/>
        <v/>
      </c>
      <c r="H24" s="122" t="str">
        <f t="shared" si="1"/>
        <v/>
      </c>
      <c r="I24" s="56" t="str">
        <f t="shared" si="1"/>
        <v/>
      </c>
      <c r="J24" s="122" t="str">
        <f t="shared" si="1"/>
        <v/>
      </c>
      <c r="K24" s="56" t="str">
        <f t="shared" si="1"/>
        <v/>
      </c>
      <c r="L24" s="122" t="str">
        <f t="shared" si="1"/>
        <v/>
      </c>
      <c r="M24" s="56" t="str">
        <f t="shared" si="1"/>
        <v/>
      </c>
      <c r="N24" s="122" t="str">
        <f t="shared" si="1"/>
        <v/>
      </c>
      <c r="O24" s="56" t="str">
        <f t="shared" si="1"/>
        <v/>
      </c>
      <c r="P24" s="122" t="str">
        <f t="shared" si="1"/>
        <v/>
      </c>
      <c r="Q24" s="56" t="str">
        <f>IF(ISBLANK(Q17),"",Q17)</f>
        <v/>
      </c>
      <c r="R24" s="122" t="str">
        <f t="shared" si="1"/>
        <v/>
      </c>
      <c r="S24" s="56" t="str">
        <f t="shared" si="1"/>
        <v/>
      </c>
      <c r="T24" s="56" t="str">
        <f t="shared" si="1"/>
        <v/>
      </c>
      <c r="U24" s="56" t="str">
        <f t="shared" si="1"/>
        <v/>
      </c>
      <c r="V24" s="56" t="str">
        <f t="shared" si="1"/>
        <v/>
      </c>
      <c r="W24" s="93" t="str">
        <f t="shared" si="1"/>
        <v/>
      </c>
      <c r="X24" s="60">
        <v>99</v>
      </c>
      <c r="Y24" s="64" t="s">
        <v>233</v>
      </c>
      <c r="Z24" s="94"/>
    </row>
    <row r="25" spans="2:26" ht="6" customHeight="1">
      <c r="C25" s="76"/>
      <c r="D25" s="108"/>
      <c r="E25" s="108"/>
      <c r="F25" s="108"/>
      <c r="G25" s="108"/>
      <c r="H25" s="108"/>
      <c r="I25" s="108"/>
      <c r="J25" s="108"/>
      <c r="K25" s="116"/>
      <c r="M25" s="51"/>
      <c r="X25" s="117"/>
    </row>
    <row r="26" spans="2:26">
      <c r="C26" s="76"/>
      <c r="D26" s="108"/>
      <c r="E26" s="108"/>
      <c r="F26" s="108"/>
      <c r="G26" s="108"/>
      <c r="H26" s="108"/>
      <c r="I26" s="108"/>
      <c r="J26" s="108"/>
      <c r="K26" s="108"/>
      <c r="M26" s="51"/>
    </row>
    <row r="27" spans="2:26" ht="22.5" customHeight="1">
      <c r="B27" s="132" t="s">
        <v>234</v>
      </c>
      <c r="C27" s="133"/>
      <c r="D27" s="133"/>
      <c r="E27" s="133"/>
      <c r="F27" s="133"/>
      <c r="G27" s="133"/>
      <c r="H27" s="133"/>
      <c r="I27" s="133"/>
      <c r="J27" s="133"/>
      <c r="K27" s="133"/>
      <c r="L27" s="134"/>
      <c r="M27" s="51"/>
    </row>
    <row r="28" spans="2:26">
      <c r="C28" s="76"/>
      <c r="D28" s="108"/>
      <c r="E28" s="108"/>
      <c r="F28" s="108"/>
      <c r="G28" s="108"/>
      <c r="H28" s="108"/>
      <c r="I28" s="108"/>
      <c r="J28" s="108"/>
      <c r="K28" s="108"/>
      <c r="M28" s="51"/>
    </row>
    <row r="29" spans="2:26">
      <c r="C29" s="76"/>
      <c r="D29" s="108"/>
      <c r="E29" s="108"/>
      <c r="F29" s="135" t="s">
        <v>235</v>
      </c>
      <c r="G29" s="108"/>
      <c r="H29" s="108"/>
      <c r="I29" s="108"/>
      <c r="J29" s="108"/>
      <c r="K29" s="108"/>
      <c r="M29" s="51"/>
    </row>
    <row r="30" spans="2:26">
      <c r="C30" s="76"/>
      <c r="D30" s="108"/>
      <c r="E30" s="108"/>
      <c r="F30" s="109" t="s">
        <v>236</v>
      </c>
      <c r="G30" s="108"/>
      <c r="H30" s="108"/>
      <c r="I30" s="108"/>
      <c r="J30" s="108"/>
      <c r="K30" s="108"/>
      <c r="M30" s="51"/>
    </row>
    <row r="31" spans="2:26">
      <c r="C31" s="76"/>
      <c r="D31" s="108"/>
      <c r="E31" s="108"/>
      <c r="F31" s="110" t="s">
        <v>237</v>
      </c>
      <c r="G31" s="108"/>
      <c r="H31" s="108"/>
      <c r="I31" s="108"/>
      <c r="J31" s="108"/>
      <c r="K31" s="108"/>
      <c r="M31" s="51"/>
    </row>
    <row r="32" spans="2:26">
      <c r="C32" s="76"/>
      <c r="D32" s="108"/>
      <c r="E32" s="108"/>
      <c r="F32" s="110" t="s">
        <v>238</v>
      </c>
      <c r="G32" s="108"/>
      <c r="H32" s="108"/>
      <c r="I32" s="108"/>
      <c r="J32" s="108"/>
      <c r="K32" s="108"/>
      <c r="M32" s="51"/>
    </row>
    <row r="33" spans="2:19">
      <c r="C33" s="76"/>
      <c r="D33" s="108"/>
      <c r="E33" s="108"/>
      <c r="F33" s="110" t="s">
        <v>239</v>
      </c>
      <c r="G33" s="108"/>
      <c r="H33" s="108"/>
      <c r="I33" s="108"/>
      <c r="J33" s="108"/>
      <c r="K33" s="108"/>
      <c r="M33" s="51"/>
    </row>
    <row r="34" spans="2:19">
      <c r="C34" s="76"/>
      <c r="D34" s="108"/>
      <c r="E34" s="108"/>
      <c r="F34" s="108" t="s">
        <v>240</v>
      </c>
      <c r="G34" s="108"/>
      <c r="H34" s="108"/>
      <c r="I34" s="108"/>
      <c r="J34" s="108"/>
      <c r="K34" s="108"/>
      <c r="M34" s="51"/>
    </row>
    <row r="35" spans="2:19">
      <c r="C35" s="76"/>
      <c r="D35" s="108"/>
      <c r="E35" s="108"/>
      <c r="F35" s="108"/>
      <c r="G35" s="108"/>
      <c r="H35" s="108"/>
      <c r="I35" s="108"/>
      <c r="J35" s="108"/>
      <c r="K35" s="108"/>
      <c r="M35" s="51"/>
    </row>
    <row r="36" spans="2:19">
      <c r="C36" s="76"/>
      <c r="D36" s="108"/>
      <c r="E36" s="108"/>
      <c r="F36" s="108"/>
      <c r="G36" s="108"/>
      <c r="H36" s="108"/>
      <c r="I36" s="108"/>
      <c r="J36" s="108"/>
      <c r="K36" s="108"/>
      <c r="M36" s="51"/>
    </row>
    <row r="37" spans="2:19">
      <c r="C37" s="76"/>
      <c r="D37" s="108"/>
      <c r="E37" s="108"/>
      <c r="F37" s="108"/>
      <c r="G37" s="108"/>
      <c r="H37" s="108"/>
      <c r="I37" s="108"/>
      <c r="J37" s="108"/>
      <c r="K37" s="108"/>
      <c r="M37" s="51"/>
    </row>
    <row r="38" spans="2:19">
      <c r="C38" s="76"/>
      <c r="D38" s="108"/>
      <c r="E38" s="108"/>
      <c r="F38" s="108"/>
      <c r="G38" s="108"/>
      <c r="H38" s="108"/>
      <c r="I38" s="108"/>
      <c r="J38" s="108"/>
      <c r="K38" s="108"/>
      <c r="M38" s="51"/>
    </row>
    <row r="39" spans="2:19">
      <c r="C39" s="76"/>
      <c r="D39" s="108"/>
      <c r="E39" s="108"/>
      <c r="F39" s="108"/>
      <c r="G39" s="108"/>
      <c r="H39" s="108"/>
      <c r="I39" s="108"/>
      <c r="J39" s="108"/>
      <c r="K39" s="108"/>
      <c r="M39" s="51"/>
    </row>
    <row r="40" spans="2:19">
      <c r="C40" s="76"/>
      <c r="D40" s="108"/>
      <c r="E40" s="108"/>
      <c r="F40" s="108"/>
      <c r="G40" s="108"/>
      <c r="H40" s="108"/>
      <c r="I40" s="108"/>
      <c r="J40" s="108"/>
      <c r="K40" s="108"/>
      <c r="M40" s="51"/>
    </row>
    <row r="41" spans="2:19">
      <c r="C41" s="76"/>
      <c r="D41" s="108"/>
      <c r="E41" s="108"/>
      <c r="F41" s="108"/>
      <c r="G41" s="108"/>
      <c r="H41" s="108"/>
      <c r="I41" s="108"/>
      <c r="J41" s="108"/>
      <c r="K41" s="108"/>
      <c r="M41" s="51"/>
    </row>
    <row r="42" spans="2:19">
      <c r="C42" s="76"/>
      <c r="D42" s="108"/>
      <c r="E42" s="108"/>
      <c r="F42" s="108"/>
      <c r="G42" s="108"/>
      <c r="H42" s="108"/>
      <c r="I42" s="108"/>
      <c r="J42" s="108"/>
      <c r="K42" s="108"/>
      <c r="M42" s="51"/>
    </row>
    <row r="43" spans="2:19">
      <c r="C43" s="76"/>
      <c r="D43" s="108"/>
      <c r="E43" s="108"/>
      <c r="F43" s="108"/>
      <c r="G43" s="108"/>
      <c r="H43" s="108"/>
      <c r="I43" s="108"/>
      <c r="J43" s="108"/>
      <c r="K43" s="108"/>
      <c r="M43" s="51"/>
    </row>
    <row r="44" spans="2:19">
      <c r="C44" s="76"/>
      <c r="D44" s="108"/>
      <c r="E44" s="108"/>
      <c r="F44" s="108"/>
      <c r="G44" s="108"/>
      <c r="H44" s="108"/>
      <c r="I44" s="108"/>
      <c r="J44" s="108"/>
      <c r="K44" s="108"/>
      <c r="M44" s="51"/>
    </row>
    <row r="45" spans="2:19" ht="15.6" customHeight="1">
      <c r="B45" s="77" t="s">
        <v>241</v>
      </c>
      <c r="C45" s="76"/>
      <c r="D45" s="108"/>
      <c r="E45" s="108"/>
      <c r="F45" s="108"/>
      <c r="G45" s="108"/>
      <c r="H45" s="108"/>
      <c r="I45" s="108"/>
      <c r="J45" s="108"/>
      <c r="K45" s="108"/>
      <c r="M45" s="51"/>
    </row>
    <row r="46" spans="2:19" ht="12.75" customHeight="1">
      <c r="B46" s="78"/>
      <c r="C46" s="76"/>
      <c r="D46" s="108"/>
      <c r="E46" s="108"/>
      <c r="F46" s="108"/>
      <c r="G46" s="108"/>
      <c r="H46" s="108"/>
      <c r="I46" s="108"/>
      <c r="J46" s="108"/>
      <c r="K46" s="108"/>
      <c r="M46" s="51"/>
    </row>
    <row r="47" spans="2:19" ht="23.25" customHeight="1">
      <c r="B47" s="136" t="s">
        <v>242</v>
      </c>
      <c r="C47" s="133"/>
      <c r="D47" s="133"/>
      <c r="E47" s="133"/>
      <c r="F47" s="133"/>
      <c r="G47" s="133"/>
      <c r="H47" s="133"/>
      <c r="I47" s="133"/>
      <c r="J47" s="133"/>
      <c r="K47" s="133"/>
      <c r="L47" s="133"/>
      <c r="M47" s="133"/>
      <c r="N47" s="133"/>
      <c r="O47" s="133"/>
      <c r="P47" s="133"/>
      <c r="Q47" s="348"/>
      <c r="R47" s="348"/>
      <c r="S47" s="349"/>
    </row>
    <row r="48" spans="2:19" ht="18.75" customHeight="1">
      <c r="B48" s="137" t="s">
        <v>198</v>
      </c>
      <c r="C48" s="111" t="s">
        <v>65</v>
      </c>
      <c r="D48" s="138" t="s">
        <v>199</v>
      </c>
      <c r="E48" s="139">
        <v>2013</v>
      </c>
      <c r="F48" s="140">
        <v>2014</v>
      </c>
      <c r="G48" s="141">
        <v>2015</v>
      </c>
      <c r="H48" s="140">
        <v>2016</v>
      </c>
      <c r="I48" s="140">
        <v>2017</v>
      </c>
      <c r="J48" s="139">
        <v>2018</v>
      </c>
      <c r="K48" s="140">
        <v>2019</v>
      </c>
      <c r="L48" s="139">
        <v>2020</v>
      </c>
      <c r="M48" s="140">
        <v>2021</v>
      </c>
      <c r="N48" s="139">
        <v>2022</v>
      </c>
      <c r="O48" s="140">
        <v>2023</v>
      </c>
      <c r="P48" s="41">
        <v>2024</v>
      </c>
      <c r="Q48" s="345" t="s">
        <v>243</v>
      </c>
      <c r="R48" s="346"/>
      <c r="S48" s="347"/>
    </row>
    <row r="49" spans="2:19" ht="15.75" customHeight="1">
      <c r="B49" s="129" t="s">
        <v>244</v>
      </c>
      <c r="C49" s="104"/>
      <c r="D49" s="104"/>
      <c r="E49" s="104"/>
      <c r="F49" s="104"/>
      <c r="G49" s="104"/>
      <c r="H49" s="104"/>
      <c r="I49" s="104"/>
      <c r="J49" s="104"/>
      <c r="K49" s="104"/>
      <c r="L49" s="104"/>
      <c r="M49" s="104"/>
      <c r="N49" s="104"/>
      <c r="O49" s="104"/>
      <c r="P49" s="104"/>
      <c r="Q49" s="343"/>
      <c r="R49" s="343"/>
      <c r="S49" s="344"/>
    </row>
    <row r="50" spans="2:19" ht="156" customHeight="1">
      <c r="B50" s="106">
        <v>13</v>
      </c>
      <c r="C50" s="131" t="s">
        <v>245</v>
      </c>
      <c r="D50" s="43"/>
      <c r="E50" s="44"/>
      <c r="F50" s="45">
        <v>100</v>
      </c>
      <c r="G50" s="46"/>
      <c r="H50" s="45"/>
      <c r="I50" s="45"/>
      <c r="J50" s="44"/>
      <c r="K50" s="44"/>
      <c r="L50" s="44"/>
      <c r="M50" s="44">
        <v>100</v>
      </c>
      <c r="N50" s="44"/>
      <c r="O50" s="44"/>
      <c r="P50" s="47"/>
      <c r="Q50" s="350" t="s">
        <v>246</v>
      </c>
      <c r="R50" s="351"/>
      <c r="S50" s="352"/>
    </row>
    <row r="51" spans="2:19" ht="15.75" customHeight="1">
      <c r="B51" s="79" t="s">
        <v>247</v>
      </c>
      <c r="C51" s="42"/>
      <c r="D51" s="42"/>
      <c r="E51" s="42"/>
      <c r="F51" s="42"/>
      <c r="G51" s="42"/>
      <c r="H51" s="42"/>
      <c r="I51" s="42"/>
      <c r="J51" s="42"/>
      <c r="K51" s="42"/>
      <c r="L51" s="42"/>
      <c r="M51" s="42"/>
      <c r="N51" s="42"/>
      <c r="O51" s="42"/>
      <c r="P51" s="42"/>
      <c r="Q51" s="357"/>
      <c r="R51" s="357"/>
      <c r="S51" s="358"/>
    </row>
    <row r="52" spans="2:19" ht="106.35" customHeight="1">
      <c r="B52" s="106">
        <v>14</v>
      </c>
      <c r="C52" s="130" t="s">
        <v>221</v>
      </c>
      <c r="D52" s="48"/>
      <c r="E52" s="49">
        <v>58360</v>
      </c>
      <c r="F52" s="50">
        <v>56737</v>
      </c>
      <c r="G52" s="52">
        <v>59977</v>
      </c>
      <c r="H52" s="50">
        <v>58476</v>
      </c>
      <c r="I52" s="50">
        <v>60564</v>
      </c>
      <c r="J52" s="49">
        <v>56905</v>
      </c>
      <c r="K52" s="49">
        <v>63079</v>
      </c>
      <c r="L52" s="49">
        <v>63130</v>
      </c>
      <c r="M52" s="49">
        <v>63557</v>
      </c>
      <c r="N52" s="49">
        <v>64103</v>
      </c>
      <c r="O52" s="49">
        <v>64118</v>
      </c>
      <c r="P52" s="53">
        <v>63805</v>
      </c>
      <c r="Q52" s="350" t="s">
        <v>248</v>
      </c>
      <c r="R52" s="351"/>
      <c r="S52" s="352"/>
    </row>
    <row r="53" spans="2:19" ht="90.6" customHeight="1">
      <c r="B53" s="106">
        <v>15</v>
      </c>
      <c r="C53" s="107" t="s">
        <v>249</v>
      </c>
      <c r="D53" s="48"/>
      <c r="E53" s="49">
        <v>312152</v>
      </c>
      <c r="F53" s="50">
        <v>308998</v>
      </c>
      <c r="G53" s="52">
        <v>306741</v>
      </c>
      <c r="H53" s="50">
        <v>305764</v>
      </c>
      <c r="I53" s="50">
        <v>305435</v>
      </c>
      <c r="J53" s="49">
        <v>305170</v>
      </c>
      <c r="K53" s="49">
        <v>305790</v>
      </c>
      <c r="L53" s="49">
        <v>307631</v>
      </c>
      <c r="M53" s="49">
        <v>310234</v>
      </c>
      <c r="N53" s="49">
        <v>313051</v>
      </c>
      <c r="O53" s="49">
        <v>316212</v>
      </c>
      <c r="P53" s="53">
        <v>319640</v>
      </c>
      <c r="Q53" s="350" t="s">
        <v>250</v>
      </c>
      <c r="R53" s="351"/>
      <c r="S53" s="352"/>
    </row>
    <row r="54" spans="2:19" ht="104.7" customHeight="1">
      <c r="B54" s="106">
        <v>16</v>
      </c>
      <c r="C54" s="130" t="s">
        <v>178</v>
      </c>
      <c r="D54" s="48"/>
      <c r="E54" s="49">
        <v>4450644</v>
      </c>
      <c r="F54" s="50">
        <v>4514195</v>
      </c>
      <c r="G54" s="52">
        <v>4590590</v>
      </c>
      <c r="H54" s="50">
        <v>4668081</v>
      </c>
      <c r="I54" s="50">
        <v>4746252</v>
      </c>
      <c r="J54" s="49">
        <v>4838526</v>
      </c>
      <c r="K54" s="49">
        <v>4959034</v>
      </c>
      <c r="L54" s="49">
        <v>5061133</v>
      </c>
      <c r="M54" s="49">
        <v>5129727</v>
      </c>
      <c r="N54" s="49">
        <v>5185288</v>
      </c>
      <c r="O54" s="49">
        <v>5228100</v>
      </c>
      <c r="P54" s="53">
        <v>5269939</v>
      </c>
      <c r="Q54" s="350" t="s">
        <v>251</v>
      </c>
      <c r="R54" s="351"/>
      <c r="S54" s="352"/>
    </row>
    <row r="55" spans="2:19">
      <c r="C55" s="76"/>
      <c r="D55" s="108"/>
      <c r="E55" s="108"/>
      <c r="F55" s="108"/>
      <c r="G55" s="108"/>
      <c r="H55" s="108"/>
      <c r="I55" s="108"/>
      <c r="J55" s="108"/>
      <c r="K55" s="108"/>
    </row>
    <row r="56" spans="2:19" ht="15.6" customHeight="1">
      <c r="B56" s="356" t="s">
        <v>252</v>
      </c>
      <c r="C56" s="356"/>
      <c r="D56" s="356"/>
      <c r="E56" s="356"/>
      <c r="F56" s="356"/>
      <c r="G56" s="356"/>
      <c r="H56" s="356"/>
      <c r="I56" s="356"/>
      <c r="J56" s="356"/>
    </row>
    <row r="57" spans="2:19" ht="93.75" customHeight="1">
      <c r="B57" s="353" t="s">
        <v>253</v>
      </c>
      <c r="C57" s="354"/>
      <c r="D57" s="354"/>
      <c r="E57" s="354"/>
      <c r="F57" s="354"/>
      <c r="G57" s="354"/>
      <c r="H57" s="354"/>
      <c r="I57" s="354"/>
      <c r="J57" s="354"/>
      <c r="K57" s="354"/>
      <c r="L57" s="355"/>
    </row>
  </sheetData>
  <sheetProtection algorithmName="SHA-512" hashValue="/kMmZIhq139pSofpSqxm6nkyee1gM04qGiUFd5YSBU1XWXd3bGn3aq0k/SakzdpNTUFQbaCnKJ/NhTrKeDjREg==" saltValue="/FG5/lOhC2OXxAYeo65Vvg=="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8" scale="47" fitToHeight="0"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topLeftCell="A10" zoomScale="70" zoomScaleNormal="70" workbookViewId="0">
      <selection activeCell="B5" sqref="B5"/>
    </sheetView>
  </sheetViews>
  <sheetFormatPr defaultColWidth="11.5546875" defaultRowHeight="14.4"/>
  <cols>
    <col min="1" max="1" width="4.5546875" customWidth="1"/>
    <col min="3" max="3" width="40" customWidth="1"/>
    <col min="4" max="10" width="12.5546875" customWidth="1"/>
    <col min="11" max="11" width="14" customWidth="1"/>
    <col min="12" max="23" width="12.5546875" customWidth="1"/>
    <col min="24" max="24" width="16.5546875" customWidth="1"/>
    <col min="25" max="25" width="53.5546875" customWidth="1"/>
    <col min="26" max="26" width="44.5546875" customWidth="1"/>
  </cols>
  <sheetData>
    <row r="1" spans="1:26" ht="15.6" customHeight="1">
      <c r="A1" s="143"/>
      <c r="B1" s="143" t="s">
        <v>194</v>
      </c>
      <c r="C1" s="144"/>
      <c r="D1" s="101" t="s">
        <v>18</v>
      </c>
      <c r="E1" s="144"/>
      <c r="F1" s="144"/>
      <c r="G1" s="144"/>
      <c r="H1" s="144"/>
      <c r="I1" s="144"/>
      <c r="J1" s="144"/>
      <c r="K1" s="144"/>
      <c r="L1" s="144"/>
      <c r="M1" s="144"/>
      <c r="N1" s="144"/>
      <c r="O1" s="144"/>
      <c r="P1" s="144"/>
      <c r="Q1" s="144"/>
      <c r="R1" s="144"/>
      <c r="S1" s="144"/>
      <c r="T1" s="144"/>
      <c r="U1" s="144"/>
      <c r="V1" s="144"/>
      <c r="W1" s="144"/>
      <c r="X1" s="144"/>
      <c r="Y1" s="144"/>
      <c r="Z1" s="144"/>
    </row>
    <row r="2" spans="1:26" ht="15.6" customHeight="1">
      <c r="A2" s="143"/>
      <c r="B2" s="143" t="s">
        <v>195</v>
      </c>
      <c r="C2" s="144"/>
      <c r="D2" s="102" t="s">
        <v>19</v>
      </c>
      <c r="E2" s="144"/>
      <c r="F2" s="144"/>
      <c r="G2" s="144"/>
      <c r="H2" s="144"/>
      <c r="I2" s="144"/>
      <c r="J2" s="144"/>
      <c r="K2" s="144"/>
      <c r="L2" s="144"/>
      <c r="M2" s="144"/>
      <c r="N2" s="144"/>
      <c r="O2" s="144"/>
      <c r="P2" s="144"/>
      <c r="Q2" s="144"/>
      <c r="R2" s="144"/>
      <c r="S2" s="144"/>
      <c r="T2" s="144"/>
      <c r="U2" s="144"/>
      <c r="V2" s="144"/>
      <c r="W2" s="144"/>
      <c r="X2" s="144"/>
      <c r="Y2" s="144"/>
      <c r="Z2" s="144"/>
    </row>
    <row r="3" spans="1:26">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row>
    <row r="4" spans="1:26">
      <c r="A4" s="144"/>
      <c r="B4" s="144"/>
      <c r="C4" s="144"/>
      <c r="D4" s="65" t="s">
        <v>196</v>
      </c>
      <c r="E4" s="66"/>
      <c r="F4" s="66"/>
      <c r="G4" s="144"/>
      <c r="H4" s="144"/>
      <c r="I4" s="144"/>
      <c r="J4" s="144"/>
      <c r="K4" s="144"/>
      <c r="L4" s="144"/>
      <c r="M4" s="144"/>
      <c r="N4" s="144"/>
      <c r="O4" s="144"/>
      <c r="P4" s="144"/>
      <c r="Q4" s="144"/>
      <c r="R4" s="144"/>
      <c r="S4" s="144"/>
      <c r="T4" s="144"/>
      <c r="U4" s="144"/>
      <c r="V4" s="144"/>
      <c r="W4" s="144"/>
      <c r="X4" s="144"/>
      <c r="Y4" s="144"/>
      <c r="Z4" s="144"/>
    </row>
    <row r="5" spans="1:26" ht="21" customHeight="1">
      <c r="A5" s="145"/>
      <c r="B5" s="7" t="s">
        <v>254</v>
      </c>
      <c r="C5" s="8"/>
      <c r="D5" s="8"/>
      <c r="E5" s="40"/>
      <c r="F5" s="8"/>
      <c r="G5" s="8"/>
      <c r="H5" s="8"/>
      <c r="I5" s="8"/>
      <c r="J5" s="8"/>
      <c r="K5" s="8"/>
      <c r="L5" s="8"/>
      <c r="M5" s="8"/>
      <c r="N5" s="145"/>
      <c r="O5" s="145"/>
      <c r="P5" s="145"/>
      <c r="Q5" s="145"/>
      <c r="R5" s="145"/>
      <c r="S5" s="145"/>
      <c r="T5" s="145"/>
      <c r="U5" s="145"/>
      <c r="V5" s="145"/>
      <c r="W5" s="145"/>
      <c r="X5" s="145"/>
      <c r="Y5" s="145"/>
      <c r="Z5" s="145"/>
    </row>
    <row r="6" spans="1:26" ht="15" customHeight="1">
      <c r="A6" s="144"/>
      <c r="B6" s="144"/>
      <c r="C6" s="144"/>
      <c r="D6" s="144"/>
      <c r="E6" s="144"/>
      <c r="F6" s="144"/>
      <c r="G6" s="144"/>
      <c r="H6" s="144"/>
      <c r="I6" s="144"/>
      <c r="J6" s="144"/>
      <c r="K6" s="146"/>
      <c r="L6" s="144"/>
      <c r="M6" s="144"/>
      <c r="N6" s="144"/>
      <c r="O6" s="144"/>
      <c r="P6" s="144"/>
      <c r="Q6" s="144"/>
      <c r="R6" s="144"/>
      <c r="S6" s="144"/>
      <c r="T6" s="144"/>
      <c r="U6" s="144"/>
      <c r="V6" s="144"/>
      <c r="W6" s="144"/>
      <c r="X6" s="144"/>
      <c r="Y6" s="144"/>
      <c r="Z6" s="144"/>
    </row>
    <row r="7" spans="1:26" ht="29.25" customHeight="1">
      <c r="A7" s="144"/>
      <c r="B7" s="99" t="s">
        <v>198</v>
      </c>
      <c r="C7" s="124" t="s">
        <v>65</v>
      </c>
      <c r="D7" s="361" t="s">
        <v>199</v>
      </c>
      <c r="E7" s="376"/>
      <c r="F7" s="361">
        <v>2013</v>
      </c>
      <c r="G7" s="376"/>
      <c r="H7" s="361">
        <v>2014</v>
      </c>
      <c r="I7" s="376"/>
      <c r="J7" s="361">
        <v>2015</v>
      </c>
      <c r="K7" s="376"/>
      <c r="L7" s="361">
        <v>2016</v>
      </c>
      <c r="M7" s="376"/>
      <c r="N7" s="361">
        <v>2017</v>
      </c>
      <c r="O7" s="376"/>
      <c r="P7" s="361">
        <v>2018</v>
      </c>
      <c r="Q7" s="376"/>
      <c r="R7" s="361">
        <v>2019</v>
      </c>
      <c r="S7" s="376"/>
      <c r="T7" s="125">
        <v>2020</v>
      </c>
      <c r="U7" s="125">
        <v>2021</v>
      </c>
      <c r="V7" s="125">
        <v>2022</v>
      </c>
      <c r="W7" s="147">
        <v>2023</v>
      </c>
      <c r="X7" s="285">
        <v>2024</v>
      </c>
      <c r="Y7" s="367" t="s">
        <v>255</v>
      </c>
      <c r="Z7" s="369" t="s">
        <v>201</v>
      </c>
    </row>
    <row r="8" spans="1:26" ht="29.25" customHeight="1">
      <c r="A8" s="144"/>
      <c r="B8" s="100"/>
      <c r="C8" s="126"/>
      <c r="D8" s="127" t="s">
        <v>202</v>
      </c>
      <c r="E8" s="99" t="s">
        <v>203</v>
      </c>
      <c r="F8" s="127" t="s">
        <v>202</v>
      </c>
      <c r="G8" s="99" t="s">
        <v>203</v>
      </c>
      <c r="H8" s="127" t="s">
        <v>202</v>
      </c>
      <c r="I8" s="99" t="s">
        <v>203</v>
      </c>
      <c r="J8" s="127" t="s">
        <v>202</v>
      </c>
      <c r="K8" s="99" t="s">
        <v>203</v>
      </c>
      <c r="L8" s="127" t="s">
        <v>202</v>
      </c>
      <c r="M8" s="99" t="s">
        <v>203</v>
      </c>
      <c r="N8" s="127" t="s">
        <v>202</v>
      </c>
      <c r="O8" s="99" t="s">
        <v>203</v>
      </c>
      <c r="P8" s="127" t="s">
        <v>202</v>
      </c>
      <c r="Q8" s="99" t="s">
        <v>203</v>
      </c>
      <c r="R8" s="127" t="s">
        <v>202</v>
      </c>
      <c r="S8" s="99" t="s">
        <v>203</v>
      </c>
      <c r="T8" s="128"/>
      <c r="U8" s="128"/>
      <c r="V8" s="128"/>
      <c r="W8" s="148"/>
      <c r="X8" s="286"/>
      <c r="Y8" s="368"/>
      <c r="Z8" s="370"/>
    </row>
    <row r="9" spans="1:26" ht="15.6" customHeight="1">
      <c r="A9" s="144"/>
      <c r="B9" s="129" t="s">
        <v>204</v>
      </c>
      <c r="C9" s="104"/>
      <c r="D9" s="104"/>
      <c r="E9" s="104"/>
      <c r="F9" s="104"/>
      <c r="G9" s="104"/>
      <c r="H9" s="104"/>
      <c r="I9" s="104"/>
      <c r="J9" s="104"/>
      <c r="K9" s="104"/>
      <c r="L9" s="104"/>
      <c r="M9" s="104"/>
      <c r="N9" s="104"/>
      <c r="O9" s="104"/>
      <c r="P9" s="104"/>
      <c r="Q9" s="104"/>
      <c r="R9" s="104"/>
      <c r="S9" s="104"/>
      <c r="T9" s="104"/>
      <c r="U9" s="104"/>
      <c r="V9" s="104"/>
      <c r="W9" s="104"/>
      <c r="X9" s="73"/>
      <c r="Y9" s="104"/>
      <c r="Z9" s="105"/>
    </row>
    <row r="10" spans="1:26" ht="103.35" customHeight="1">
      <c r="B10" s="106">
        <v>1</v>
      </c>
      <c r="C10" s="130" t="s">
        <v>256</v>
      </c>
      <c r="D10" s="80"/>
      <c r="E10" s="164"/>
      <c r="F10" s="155">
        <v>29437</v>
      </c>
      <c r="G10" s="164">
        <v>29506</v>
      </c>
      <c r="H10" s="155">
        <v>31037</v>
      </c>
      <c r="I10" s="164">
        <v>31123</v>
      </c>
      <c r="J10" s="155">
        <v>31701</v>
      </c>
      <c r="K10" s="164">
        <v>31780</v>
      </c>
      <c r="L10" s="155">
        <v>31349</v>
      </c>
      <c r="M10" s="164">
        <v>31439</v>
      </c>
      <c r="N10" s="155">
        <v>33542</v>
      </c>
      <c r="O10" s="164">
        <v>33674</v>
      </c>
      <c r="P10" s="155">
        <v>33080</v>
      </c>
      <c r="Q10" s="164">
        <v>33238</v>
      </c>
      <c r="R10" s="155"/>
      <c r="S10" s="164">
        <v>34224</v>
      </c>
      <c r="T10" s="168">
        <v>32814</v>
      </c>
      <c r="U10" s="168">
        <v>35004</v>
      </c>
      <c r="V10" s="168">
        <v>38859</v>
      </c>
      <c r="W10" s="118">
        <v>38109</v>
      </c>
      <c r="X10" s="288"/>
      <c r="Y10" s="61" t="s">
        <v>257</v>
      </c>
      <c r="Z10" s="156" t="s">
        <v>258</v>
      </c>
    </row>
    <row r="11" spans="1:26" ht="72" customHeight="1">
      <c r="B11" s="106">
        <v>2</v>
      </c>
      <c r="C11" s="113" t="s">
        <v>259</v>
      </c>
      <c r="D11" s="80"/>
      <c r="E11" s="164"/>
      <c r="F11" s="155">
        <v>18957</v>
      </c>
      <c r="G11" s="164">
        <v>19637</v>
      </c>
      <c r="H11" s="155">
        <v>22148</v>
      </c>
      <c r="I11" s="164">
        <v>22950</v>
      </c>
      <c r="J11" s="155">
        <v>23387</v>
      </c>
      <c r="K11" s="164">
        <v>24324</v>
      </c>
      <c r="L11" s="155">
        <v>23880</v>
      </c>
      <c r="M11" s="164">
        <v>25214</v>
      </c>
      <c r="N11" s="155">
        <v>25977</v>
      </c>
      <c r="O11" s="164">
        <v>27381</v>
      </c>
      <c r="P11" s="155">
        <v>26145</v>
      </c>
      <c r="Q11" s="164">
        <v>27438</v>
      </c>
      <c r="R11" s="155"/>
      <c r="S11" s="164">
        <v>28194</v>
      </c>
      <c r="T11" s="168">
        <v>27333</v>
      </c>
      <c r="U11" s="168">
        <v>28922</v>
      </c>
      <c r="V11" s="168">
        <v>31089</v>
      </c>
      <c r="W11" s="118">
        <v>30788</v>
      </c>
      <c r="X11" s="288"/>
      <c r="Y11" s="61" t="s">
        <v>260</v>
      </c>
      <c r="Z11" s="156"/>
    </row>
    <row r="12" spans="1:26" ht="87" customHeight="1">
      <c r="B12" s="106">
        <v>3</v>
      </c>
      <c r="C12" s="113" t="s">
        <v>261</v>
      </c>
      <c r="D12" s="80"/>
      <c r="E12" s="164"/>
      <c r="F12" s="155">
        <v>10480</v>
      </c>
      <c r="G12" s="164">
        <v>9869</v>
      </c>
      <c r="H12" s="155">
        <v>8889</v>
      </c>
      <c r="I12" s="164">
        <v>8173</v>
      </c>
      <c r="J12" s="155">
        <v>8314</v>
      </c>
      <c r="K12" s="164">
        <v>7456</v>
      </c>
      <c r="L12" s="155">
        <v>7469</v>
      </c>
      <c r="M12" s="164">
        <v>6225</v>
      </c>
      <c r="N12" s="155">
        <v>7565</v>
      </c>
      <c r="O12" s="164">
        <v>6293</v>
      </c>
      <c r="P12" s="155">
        <v>6935</v>
      </c>
      <c r="Q12" s="164">
        <v>5800</v>
      </c>
      <c r="R12" s="155"/>
      <c r="S12" s="164">
        <v>6030</v>
      </c>
      <c r="T12" s="168">
        <v>5481</v>
      </c>
      <c r="U12" s="168">
        <v>6082</v>
      </c>
      <c r="V12" s="168">
        <v>7770</v>
      </c>
      <c r="W12" s="118">
        <v>7321</v>
      </c>
      <c r="X12" s="288"/>
      <c r="Y12" s="61" t="s">
        <v>262</v>
      </c>
      <c r="Z12" s="156"/>
    </row>
    <row r="13" spans="1:26" ht="117.6" customHeight="1">
      <c r="B13" s="106">
        <v>4</v>
      </c>
      <c r="C13" s="130" t="s">
        <v>263</v>
      </c>
      <c r="D13" s="80"/>
      <c r="E13" s="164"/>
      <c r="F13" s="155">
        <v>5</v>
      </c>
      <c r="G13" s="164">
        <v>18</v>
      </c>
      <c r="H13" s="155">
        <v>23</v>
      </c>
      <c r="I13" s="164">
        <v>42</v>
      </c>
      <c r="J13" s="155">
        <v>12</v>
      </c>
      <c r="K13" s="164">
        <v>31</v>
      </c>
      <c r="L13" s="155">
        <v>4</v>
      </c>
      <c r="M13" s="164">
        <v>66</v>
      </c>
      <c r="N13" s="155">
        <v>2</v>
      </c>
      <c r="O13" s="164">
        <v>83</v>
      </c>
      <c r="P13" s="155">
        <v>0</v>
      </c>
      <c r="Q13" s="164">
        <v>28</v>
      </c>
      <c r="R13" s="155"/>
      <c r="S13" s="164">
        <v>22</v>
      </c>
      <c r="T13" s="168">
        <v>23</v>
      </c>
      <c r="U13" s="168">
        <v>41</v>
      </c>
      <c r="V13" s="168">
        <v>31</v>
      </c>
      <c r="W13" s="118">
        <v>16</v>
      </c>
      <c r="X13" s="288"/>
      <c r="Y13" s="61" t="s">
        <v>264</v>
      </c>
      <c r="Z13" s="156"/>
    </row>
    <row r="14" spans="1:26" ht="112.5" customHeight="1">
      <c r="B14" s="106">
        <v>5</v>
      </c>
      <c r="C14" s="130" t="s">
        <v>265</v>
      </c>
      <c r="D14" s="80"/>
      <c r="E14" s="165"/>
      <c r="F14" s="157">
        <v>29424</v>
      </c>
      <c r="G14" s="165">
        <v>29488</v>
      </c>
      <c r="H14" s="157">
        <v>31025</v>
      </c>
      <c r="I14" s="165">
        <v>31081</v>
      </c>
      <c r="J14" s="157">
        <v>31696</v>
      </c>
      <c r="K14" s="165">
        <v>31749</v>
      </c>
      <c r="L14" s="157">
        <v>31342</v>
      </c>
      <c r="M14" s="165">
        <v>31373</v>
      </c>
      <c r="N14" s="157">
        <v>33537</v>
      </c>
      <c r="O14" s="165">
        <v>33591</v>
      </c>
      <c r="P14" s="157">
        <v>33080</v>
      </c>
      <c r="Q14" s="165">
        <v>33210</v>
      </c>
      <c r="R14" s="157"/>
      <c r="S14" s="165">
        <v>34202</v>
      </c>
      <c r="T14" s="168">
        <v>32791</v>
      </c>
      <c r="U14" s="168">
        <v>34963</v>
      </c>
      <c r="V14" s="168">
        <v>38828</v>
      </c>
      <c r="W14" s="118">
        <v>38093</v>
      </c>
      <c r="X14" s="288"/>
      <c r="Y14" s="61" t="s">
        <v>264</v>
      </c>
      <c r="Z14" s="156"/>
    </row>
    <row r="15" spans="1:26" ht="15.6" customHeight="1">
      <c r="B15" s="129" t="s">
        <v>266</v>
      </c>
      <c r="C15" s="104"/>
      <c r="D15" s="104"/>
      <c r="E15" s="90"/>
      <c r="F15" s="104"/>
      <c r="G15" s="90"/>
      <c r="H15" s="104"/>
      <c r="I15" s="90"/>
      <c r="J15" s="104"/>
      <c r="K15" s="90"/>
      <c r="L15" s="104"/>
      <c r="M15" s="90"/>
      <c r="N15" s="104"/>
      <c r="O15" s="90"/>
      <c r="P15" s="104"/>
      <c r="Q15" s="90"/>
      <c r="R15" s="104"/>
      <c r="S15" s="90"/>
      <c r="T15" s="90"/>
      <c r="U15" s="90"/>
      <c r="V15" s="90"/>
      <c r="W15" s="90"/>
      <c r="X15" s="287"/>
      <c r="Y15" s="104"/>
      <c r="Z15" s="105"/>
    </row>
    <row r="16" spans="1:26" ht="71.25" customHeight="1" thickBot="1">
      <c r="B16" s="106">
        <v>6</v>
      </c>
      <c r="C16" s="130" t="s">
        <v>267</v>
      </c>
      <c r="D16" s="80"/>
      <c r="E16" s="164"/>
      <c r="F16" s="155">
        <v>29568</v>
      </c>
      <c r="G16" s="164">
        <v>29506</v>
      </c>
      <c r="H16" s="155">
        <v>31062</v>
      </c>
      <c r="I16" s="164">
        <v>31123</v>
      </c>
      <c r="J16" s="155">
        <v>31608</v>
      </c>
      <c r="K16" s="164">
        <v>31780</v>
      </c>
      <c r="L16" s="155">
        <v>31179</v>
      </c>
      <c r="M16" s="164">
        <v>31439</v>
      </c>
      <c r="N16" s="155">
        <v>33339</v>
      </c>
      <c r="O16" s="164">
        <v>33674</v>
      </c>
      <c r="P16" s="155">
        <v>33222</v>
      </c>
      <c r="Q16" s="164">
        <v>33238</v>
      </c>
      <c r="R16" s="155"/>
      <c r="S16" s="164">
        <v>34224</v>
      </c>
      <c r="T16" s="118">
        <v>32814</v>
      </c>
      <c r="U16" s="168">
        <v>35004</v>
      </c>
      <c r="V16" s="169">
        <v>38859</v>
      </c>
      <c r="W16" s="118">
        <v>38109</v>
      </c>
      <c r="X16" s="289"/>
      <c r="Y16" s="61" t="s">
        <v>268</v>
      </c>
      <c r="Z16" s="156"/>
    </row>
    <row r="17" spans="2:26" ht="15.6" customHeight="1" thickTop="1">
      <c r="B17" s="149" t="s">
        <v>223</v>
      </c>
      <c r="C17" s="150"/>
      <c r="D17" s="150"/>
      <c r="E17" s="166"/>
      <c r="F17" s="150"/>
      <c r="G17" s="166"/>
      <c r="H17" s="150"/>
      <c r="I17" s="166"/>
      <c r="J17" s="150"/>
      <c r="K17" s="166"/>
      <c r="L17" s="150"/>
      <c r="M17" s="166"/>
      <c r="N17" s="150"/>
      <c r="O17" s="166"/>
      <c r="P17" s="150"/>
      <c r="Q17" s="166"/>
      <c r="R17" s="150"/>
      <c r="S17" s="166"/>
      <c r="T17" s="166"/>
      <c r="U17" s="166"/>
      <c r="V17" s="166"/>
      <c r="W17" s="166"/>
      <c r="X17" s="158" t="s">
        <v>224</v>
      </c>
      <c r="Y17" s="159"/>
      <c r="Z17" s="160"/>
    </row>
    <row r="18" spans="2:26" ht="71.099999999999994" customHeight="1">
      <c r="B18" s="106">
        <v>7</v>
      </c>
      <c r="C18" s="130" t="s">
        <v>269</v>
      </c>
      <c r="D18" s="161" t="str">
        <f t="shared" ref="D18" si="0">IF(OR(ISBLANK(D10),ISBLANK(D16)),IF(OR(ISBLANK(D10),ISBLANK(D44)),"",100*D10/D44),100*D10/D16)</f>
        <v/>
      </c>
      <c r="E18" s="167" t="str">
        <f>IF(OR(ISBLANK(E10),ISBLANK(E16)),IF(OR(ISBLANK(E10),ISBLANK(D44)),"",100*E10/D44),100*E10/E16)</f>
        <v/>
      </c>
      <c r="F18" s="161">
        <f>IF(OR(ISBLANK(F10),ISBLANK(F16)),IF(OR(ISBLANK(F10),ISBLANK(E44)),"",100*F10/E44),100*F10/F16)</f>
        <v>99.55695346320347</v>
      </c>
      <c r="G18" s="167">
        <f>IF(OR(ISBLANK(G10),ISBLANK(G16)),IF(OR(ISBLANK(G10),ISBLANK(E44)),"",100*G10/E44),100*G10/G16)</f>
        <v>100</v>
      </c>
      <c r="H18" s="161">
        <f>IF(OR(ISBLANK(H10),ISBLANK(H16)),IF(OR(ISBLANK(H10),ISBLANK(F44)),"",100*H10/F44),100*H10/H16)</f>
        <v>99.919515807095493</v>
      </c>
      <c r="I18" s="167">
        <f>IF(OR(ISBLANK(I10),ISBLANK(I16)),IF(OR(ISBLANK(I10),ISBLANK(F44)),"",100*I10/F44),100*I10/I16)</f>
        <v>100</v>
      </c>
      <c r="J18" s="161">
        <f>IF(OR(ISBLANK(J10),ISBLANK(J16)),IF(OR(ISBLANK(J10),ISBLANK(G44)),"",100*J10/G44),100*J10/J16)</f>
        <v>100.29422930903569</v>
      </c>
      <c r="K18" s="167">
        <f>IF(OR(ISBLANK(K10),ISBLANK(K16)),IF(OR(ISBLANK(K10),ISBLANK(G44)),"",100*K10/G44),100*K10/K16)</f>
        <v>100</v>
      </c>
      <c r="L18" s="161">
        <f>IF(OR(ISBLANK(L10),ISBLANK(L16)),IF(OR(ISBLANK(L10),ISBLANK(H44)),"",100*L10/H44),100*L10/L16)</f>
        <v>100.54523878251388</v>
      </c>
      <c r="M18" s="167">
        <f>IF(OR(ISBLANK(M10),ISBLANK(M16)),IF(OR(ISBLANK(M10),ISBLANK(H44)),"",100*M10/H44),100*M10/M16)</f>
        <v>100</v>
      </c>
      <c r="N18" s="161">
        <f>IF(OR(ISBLANK(N10),ISBLANK(N16)),IF(OR(ISBLANK(N10),ISBLANK(I44)),"",100*N10/I44),100*N10/N16)</f>
        <v>100.60889648759711</v>
      </c>
      <c r="O18" s="167">
        <f>IF(OR(ISBLANK(O10),ISBLANK(O16)),IF(OR(ISBLANK(O10),ISBLANK(I44)),"",100*O10/I44),100*O10/O16)</f>
        <v>100</v>
      </c>
      <c r="P18" s="161">
        <f>IF(OR(ISBLANK(P10),ISBLANK(P16)),IF(OR(ISBLANK(P10),ISBLANK(J44)),"",100*P10/J44),100*P10/P16)</f>
        <v>99.572572391788569</v>
      </c>
      <c r="Q18" s="167">
        <f>IF(OR(ISBLANK(Q10),ISBLANK(Q16)),IF(OR(ISBLANK(Q10),ISBLANK(J44)),"",100*Q10/J44),100*Q10/Q16)</f>
        <v>100</v>
      </c>
      <c r="R18" s="161" t="str">
        <f>IF(OR(ISBLANK(R10),ISBLANK(R16)),IF(OR(ISBLANK(R10),ISBLANK(K44)),"",100*R10/K44),100*R10/R16)</f>
        <v/>
      </c>
      <c r="S18" s="167">
        <f>IF(OR(ISBLANK(S10),ISBLANK(S16)),IF(OR(ISBLANK(S10),ISBLANK(K44)),"",100*S10/K44),100*S10/S16)</f>
        <v>100</v>
      </c>
      <c r="T18" s="56">
        <f>IF(OR(ISBLANK(T10),ISBLANK(T16)),IF(OR(ISBLANK(T10),ISBLANK(L44)),"",100*T10/L44),100*T10/T16)</f>
        <v>100</v>
      </c>
      <c r="U18" s="56">
        <f>IF(OR(ISBLANK(U10),ISBLANK(U16)),IF(OR(ISBLANK(U10),ISBLANK(M44)),"",100*U10/M44),100*U10/U16)</f>
        <v>100</v>
      </c>
      <c r="V18" s="56">
        <f>IF(OR(ISBLANK(V10),ISBLANK(V16)),IF(OR(ISBLANK(V10),ISBLANK(N44)),"",100*V10/N44),100*V10/V16)</f>
        <v>100</v>
      </c>
      <c r="W18" s="56">
        <v>99</v>
      </c>
      <c r="X18" s="120">
        <v>99</v>
      </c>
      <c r="Y18" s="61" t="s">
        <v>270</v>
      </c>
      <c r="Z18" s="162"/>
    </row>
    <row r="19" spans="2:26" ht="144.6" customHeight="1">
      <c r="B19" s="106">
        <v>8</v>
      </c>
      <c r="C19" s="130" t="s">
        <v>271</v>
      </c>
      <c r="D19" s="161" t="str">
        <f t="shared" ref="D19:V19" si="1">IF(OR(ISBLANK(D10),ISBLANK(D14)),"",100*D14/D10)</f>
        <v/>
      </c>
      <c r="E19" s="167" t="str">
        <f t="shared" si="1"/>
        <v/>
      </c>
      <c r="F19" s="161">
        <f t="shared" si="1"/>
        <v>99.955837891089445</v>
      </c>
      <c r="G19" s="167">
        <f t="shared" si="1"/>
        <v>99.938995458550806</v>
      </c>
      <c r="H19" s="161">
        <f t="shared" si="1"/>
        <v>99.961336469375269</v>
      </c>
      <c r="I19" s="167">
        <f t="shared" si="1"/>
        <v>99.865051569578767</v>
      </c>
      <c r="J19" s="161">
        <f t="shared" si="1"/>
        <v>99.984227626888739</v>
      </c>
      <c r="K19" s="167">
        <f t="shared" si="1"/>
        <v>99.902454373820007</v>
      </c>
      <c r="L19" s="161">
        <f t="shared" si="1"/>
        <v>99.977670739098542</v>
      </c>
      <c r="M19" s="167">
        <f t="shared" si="1"/>
        <v>99.790069658704155</v>
      </c>
      <c r="N19" s="161">
        <f t="shared" si="1"/>
        <v>99.985093315842818</v>
      </c>
      <c r="O19" s="167">
        <f t="shared" si="1"/>
        <v>99.753519035457629</v>
      </c>
      <c r="P19" s="161">
        <f t="shared" si="1"/>
        <v>100</v>
      </c>
      <c r="Q19" s="167">
        <f t="shared" si="1"/>
        <v>99.915759070942897</v>
      </c>
      <c r="R19" s="161" t="str">
        <f t="shared" si="1"/>
        <v/>
      </c>
      <c r="S19" s="167">
        <f t="shared" si="1"/>
        <v>99.935717625058444</v>
      </c>
      <c r="T19" s="167">
        <f t="shared" si="1"/>
        <v>99.929907966112026</v>
      </c>
      <c r="U19" s="167">
        <f t="shared" si="1"/>
        <v>99.882870529082396</v>
      </c>
      <c r="V19" s="167">
        <f t="shared" si="1"/>
        <v>99.920224401039661</v>
      </c>
      <c r="W19" s="167">
        <v>99</v>
      </c>
      <c r="X19" s="142">
        <v>85</v>
      </c>
      <c r="Y19" s="61" t="s">
        <v>272</v>
      </c>
      <c r="Z19" s="162"/>
    </row>
    <row r="20" spans="2:26" ht="6" customHeight="1">
      <c r="B20" s="144"/>
      <c r="C20" s="151"/>
      <c r="D20" s="108"/>
      <c r="E20" s="108"/>
      <c r="F20" s="108"/>
      <c r="G20" s="108"/>
      <c r="H20" s="108"/>
      <c r="I20" s="108"/>
      <c r="J20" s="108"/>
      <c r="K20" s="116"/>
      <c r="L20" s="51"/>
      <c r="M20" s="144"/>
      <c r="N20" s="144"/>
      <c r="O20" s="144"/>
      <c r="P20" s="144"/>
      <c r="Q20" s="144"/>
      <c r="R20" s="144"/>
      <c r="S20" s="144"/>
      <c r="T20" s="144"/>
      <c r="U20" s="144"/>
      <c r="V20" s="144"/>
      <c r="W20" s="144"/>
      <c r="X20" s="117"/>
      <c r="Y20" s="144"/>
      <c r="Z20" s="144"/>
    </row>
    <row r="21" spans="2:26" ht="12.75" customHeight="1">
      <c r="B21" s="144"/>
      <c r="C21" s="151"/>
      <c r="D21" s="108"/>
      <c r="E21" s="108"/>
      <c r="F21" s="108"/>
      <c r="G21" s="108"/>
      <c r="H21" s="108"/>
      <c r="I21" s="108"/>
      <c r="J21" s="108"/>
      <c r="K21" s="108"/>
      <c r="L21" s="51"/>
      <c r="M21" s="144"/>
      <c r="N21" s="144"/>
      <c r="O21" s="144"/>
      <c r="P21" s="144"/>
      <c r="Q21" s="144"/>
      <c r="R21" s="144"/>
      <c r="S21" s="144"/>
      <c r="T21" s="144"/>
      <c r="U21" s="144"/>
      <c r="V21" s="144"/>
      <c r="W21" s="144"/>
      <c r="X21" s="144"/>
      <c r="Y21" s="144"/>
      <c r="Z21" s="144"/>
    </row>
    <row r="22" spans="2:26" ht="23.25" customHeight="1">
      <c r="B22" s="132" t="s">
        <v>273</v>
      </c>
      <c r="C22" s="133"/>
      <c r="D22" s="133"/>
      <c r="E22" s="133"/>
      <c r="F22" s="133"/>
      <c r="G22" s="133"/>
      <c r="H22" s="133"/>
      <c r="I22" s="133"/>
      <c r="J22" s="133"/>
      <c r="K22" s="133"/>
      <c r="L22" s="163"/>
      <c r="M22" s="144"/>
      <c r="N22" s="144"/>
      <c r="O22" s="144"/>
      <c r="P22" s="144"/>
      <c r="Q22" s="144"/>
      <c r="R22" s="144"/>
      <c r="S22" s="144"/>
      <c r="T22" s="144"/>
      <c r="U22" s="144"/>
      <c r="V22" s="144"/>
      <c r="W22" s="144"/>
      <c r="X22" s="144"/>
      <c r="Y22" s="144"/>
      <c r="Z22" s="144"/>
    </row>
    <row r="23" spans="2:26" ht="15" customHeight="1">
      <c r="B23" s="144"/>
      <c r="C23" s="151"/>
      <c r="D23" s="108"/>
      <c r="E23" s="108"/>
      <c r="F23" s="108"/>
      <c r="G23" s="108"/>
      <c r="H23" s="108"/>
      <c r="I23" s="108"/>
      <c r="J23" s="108"/>
      <c r="K23" s="108"/>
      <c r="L23" s="51"/>
      <c r="M23" s="144"/>
      <c r="N23" s="144"/>
      <c r="O23" s="144"/>
      <c r="P23" s="144"/>
      <c r="Q23" s="144"/>
      <c r="R23" s="144"/>
      <c r="S23" s="144"/>
      <c r="T23" s="144"/>
      <c r="U23" s="144"/>
      <c r="V23" s="144"/>
      <c r="W23" s="144"/>
      <c r="X23" s="144"/>
      <c r="Y23" s="144"/>
      <c r="Z23" s="144"/>
    </row>
    <row r="24" spans="2:26" ht="15" customHeight="1">
      <c r="B24" s="144"/>
      <c r="C24" s="151"/>
      <c r="D24" s="108"/>
      <c r="E24" s="108"/>
      <c r="F24" s="135" t="s">
        <v>274</v>
      </c>
      <c r="G24" s="108"/>
      <c r="H24" s="108"/>
      <c r="I24" s="108"/>
      <c r="J24" s="108"/>
      <c r="K24" s="108"/>
      <c r="L24" s="51"/>
      <c r="M24" s="144"/>
      <c r="N24" s="144"/>
      <c r="O24" s="144"/>
      <c r="P24" s="144"/>
      <c r="Q24" s="144"/>
      <c r="R24" s="144"/>
      <c r="S24" s="144"/>
      <c r="T24" s="144"/>
      <c r="U24" s="144"/>
      <c r="V24" s="144"/>
      <c r="W24" s="144"/>
      <c r="X24" s="144"/>
      <c r="Y24" s="144"/>
      <c r="Z24" s="144"/>
    </row>
    <row r="25" spans="2:26" ht="15" customHeight="1">
      <c r="B25" s="144"/>
      <c r="C25" s="151"/>
      <c r="D25" s="108"/>
      <c r="E25" s="108"/>
      <c r="F25" s="109" t="s">
        <v>275</v>
      </c>
      <c r="G25" s="108"/>
      <c r="H25" s="108"/>
      <c r="I25" s="108"/>
      <c r="J25" s="108"/>
      <c r="K25" s="108"/>
      <c r="L25" s="51"/>
      <c r="M25" s="144"/>
      <c r="N25" s="144"/>
      <c r="O25" s="144"/>
      <c r="P25" s="144"/>
      <c r="Q25" s="144"/>
      <c r="R25" s="144"/>
      <c r="S25" s="144"/>
      <c r="T25" s="144"/>
      <c r="U25" s="144"/>
      <c r="V25" s="144"/>
      <c r="W25" s="144"/>
      <c r="X25" s="144"/>
      <c r="Y25" s="144"/>
      <c r="Z25" s="144"/>
    </row>
    <row r="26" spans="2:26" ht="15" customHeight="1">
      <c r="B26" s="144"/>
      <c r="C26" s="151"/>
      <c r="D26" s="108"/>
      <c r="E26" s="108"/>
      <c r="F26" s="110" t="s">
        <v>276</v>
      </c>
      <c r="G26" s="108"/>
      <c r="H26" s="108"/>
      <c r="I26" s="108"/>
      <c r="J26" s="108"/>
      <c r="K26" s="108"/>
      <c r="L26" s="51"/>
      <c r="M26" s="144"/>
      <c r="N26" s="144"/>
      <c r="O26" s="144"/>
      <c r="P26" s="144"/>
      <c r="Q26" s="144"/>
      <c r="R26" s="144"/>
      <c r="S26" s="144"/>
      <c r="T26" s="144"/>
      <c r="U26" s="144"/>
      <c r="V26" s="144"/>
      <c r="W26" s="144"/>
      <c r="X26" s="144"/>
      <c r="Y26" s="144"/>
      <c r="Z26" s="144"/>
    </row>
    <row r="27" spans="2:26" ht="15" customHeight="1">
      <c r="B27" s="144"/>
      <c r="C27" s="151"/>
      <c r="D27" s="108"/>
      <c r="E27" s="108"/>
      <c r="F27" s="110" t="s">
        <v>277</v>
      </c>
      <c r="G27" s="108"/>
      <c r="H27" s="108"/>
      <c r="I27" s="108"/>
      <c r="J27" s="108"/>
      <c r="K27" s="108"/>
      <c r="L27" s="51"/>
      <c r="M27" s="144"/>
      <c r="N27" s="144"/>
      <c r="O27" s="144"/>
      <c r="P27" s="144"/>
      <c r="Q27" s="144"/>
      <c r="R27" s="144"/>
      <c r="S27" s="144"/>
      <c r="T27" s="144"/>
      <c r="U27" s="144"/>
      <c r="V27" s="144"/>
      <c r="W27" s="144"/>
      <c r="X27" s="144"/>
      <c r="Y27" s="144"/>
      <c r="Z27" s="144"/>
    </row>
    <row r="28" spans="2:26" ht="15" customHeight="1">
      <c r="B28" s="144"/>
      <c r="C28" s="151"/>
      <c r="D28" s="108"/>
      <c r="E28" s="108"/>
      <c r="F28" s="110" t="s">
        <v>278</v>
      </c>
      <c r="G28" s="108"/>
      <c r="H28" s="108"/>
      <c r="I28" s="108"/>
      <c r="J28" s="108"/>
      <c r="K28" s="108"/>
      <c r="L28" s="51"/>
      <c r="M28" s="144"/>
      <c r="N28" s="144"/>
      <c r="O28" s="144"/>
      <c r="P28" s="144"/>
      <c r="Q28" s="144"/>
      <c r="R28" s="144"/>
      <c r="S28" s="144"/>
      <c r="T28" s="144"/>
      <c r="U28" s="144"/>
      <c r="V28" s="144"/>
      <c r="W28" s="144"/>
      <c r="X28" s="144"/>
      <c r="Y28" s="144"/>
      <c r="Z28" s="144"/>
    </row>
    <row r="29" spans="2:26" ht="15" customHeight="1">
      <c r="B29" s="144"/>
      <c r="C29" s="151"/>
      <c r="D29" s="108"/>
      <c r="E29" s="108"/>
      <c r="F29" s="108" t="s">
        <v>240</v>
      </c>
      <c r="G29" s="108"/>
      <c r="H29" s="108"/>
      <c r="I29" s="108"/>
      <c r="J29" s="108"/>
      <c r="K29" s="108"/>
      <c r="L29" s="51"/>
      <c r="M29" s="144"/>
      <c r="N29" s="144"/>
      <c r="O29" s="144"/>
      <c r="P29" s="144"/>
      <c r="Q29" s="144"/>
      <c r="R29" s="144"/>
      <c r="S29" s="144"/>
      <c r="T29" s="144"/>
      <c r="U29" s="144"/>
      <c r="V29" s="144"/>
      <c r="W29" s="144"/>
      <c r="X29" s="144"/>
      <c r="Y29" s="144"/>
      <c r="Z29" s="144"/>
    </row>
    <row r="30" spans="2:26" ht="15" customHeight="1">
      <c r="B30" s="144"/>
      <c r="C30" s="151"/>
      <c r="D30" s="108"/>
      <c r="E30" s="108"/>
      <c r="F30" s="108"/>
      <c r="G30" s="108"/>
      <c r="H30" s="108"/>
      <c r="I30" s="108"/>
      <c r="J30" s="108"/>
      <c r="K30" s="108"/>
      <c r="L30" s="51"/>
      <c r="M30" s="144"/>
      <c r="N30" s="144"/>
      <c r="O30" s="144"/>
      <c r="P30" s="144"/>
      <c r="Q30" s="144"/>
      <c r="R30" s="144"/>
      <c r="S30" s="144"/>
      <c r="T30" s="144"/>
      <c r="U30" s="144"/>
      <c r="V30" s="144"/>
      <c r="W30" s="144"/>
      <c r="X30" s="144"/>
      <c r="Y30" s="144"/>
      <c r="Z30" s="144"/>
    </row>
    <row r="31" spans="2:26" ht="15" customHeight="1">
      <c r="B31" s="144"/>
      <c r="C31" s="151"/>
      <c r="D31" s="108"/>
      <c r="E31" s="108"/>
      <c r="F31" s="108"/>
      <c r="G31" s="108"/>
      <c r="H31" s="108"/>
      <c r="I31" s="108"/>
      <c r="J31" s="108"/>
      <c r="K31" s="108"/>
      <c r="L31" s="51"/>
      <c r="M31" s="144"/>
      <c r="N31" s="144"/>
      <c r="O31" s="144"/>
      <c r="P31" s="144"/>
      <c r="Q31" s="144"/>
      <c r="R31" s="144"/>
      <c r="S31" s="144"/>
      <c r="T31" s="144"/>
      <c r="U31" s="144"/>
      <c r="V31" s="144"/>
      <c r="W31" s="144"/>
      <c r="X31" s="144"/>
      <c r="Y31" s="144"/>
      <c r="Z31" s="144"/>
    </row>
    <row r="32" spans="2:26" ht="15" customHeight="1">
      <c r="B32" s="144"/>
      <c r="C32" s="151"/>
      <c r="D32" s="108"/>
      <c r="E32" s="108"/>
      <c r="F32" s="108"/>
      <c r="G32" s="108"/>
      <c r="H32" s="108"/>
      <c r="I32" s="108"/>
      <c r="J32" s="108"/>
      <c r="K32" s="108"/>
      <c r="L32" s="51"/>
      <c r="M32" s="144"/>
      <c r="N32" s="144"/>
      <c r="O32" s="144"/>
      <c r="P32" s="144"/>
      <c r="Q32" s="144"/>
      <c r="R32" s="144"/>
      <c r="S32" s="144"/>
      <c r="T32" s="144"/>
      <c r="U32" s="144"/>
      <c r="V32" s="144"/>
      <c r="W32" s="144"/>
      <c r="X32" s="144"/>
      <c r="Y32" s="144"/>
      <c r="Z32" s="144"/>
    </row>
    <row r="33" spans="2:26" ht="15" customHeight="1">
      <c r="B33" s="144"/>
      <c r="C33" s="151"/>
      <c r="D33" s="108"/>
      <c r="E33" s="108"/>
      <c r="F33" s="108"/>
      <c r="G33" s="108"/>
      <c r="H33" s="108"/>
      <c r="I33" s="108"/>
      <c r="J33" s="108"/>
      <c r="K33" s="108"/>
      <c r="L33" s="51"/>
      <c r="M33" s="144"/>
      <c r="N33" s="144"/>
      <c r="O33" s="144"/>
      <c r="P33" s="144"/>
      <c r="Q33" s="144"/>
      <c r="R33" s="144"/>
      <c r="S33" s="144"/>
      <c r="T33" s="144"/>
      <c r="U33" s="144"/>
      <c r="V33" s="144"/>
      <c r="W33" s="144"/>
      <c r="X33" s="144"/>
      <c r="Y33" s="144"/>
      <c r="Z33" s="144"/>
    </row>
    <row r="34" spans="2:26" ht="15" customHeight="1">
      <c r="B34" s="144"/>
      <c r="C34" s="151"/>
      <c r="D34" s="108"/>
      <c r="E34" s="108"/>
      <c r="F34" s="108"/>
      <c r="G34" s="108"/>
      <c r="H34" s="108"/>
      <c r="I34" s="108"/>
      <c r="J34" s="108"/>
      <c r="K34" s="108"/>
      <c r="L34" s="51"/>
      <c r="M34" s="144"/>
      <c r="N34" s="144"/>
      <c r="O34" s="144"/>
      <c r="P34" s="144"/>
      <c r="Q34" s="144"/>
      <c r="R34" s="144"/>
      <c r="S34" s="144"/>
      <c r="T34" s="144"/>
      <c r="U34" s="144"/>
      <c r="V34" s="144"/>
      <c r="W34" s="144"/>
      <c r="X34" s="144"/>
      <c r="Y34" s="144"/>
      <c r="Z34" s="144"/>
    </row>
    <row r="35" spans="2:26" ht="15" customHeight="1">
      <c r="B35" s="144"/>
      <c r="C35" s="151"/>
      <c r="D35" s="108"/>
      <c r="E35" s="108"/>
      <c r="F35" s="108"/>
      <c r="G35" s="108"/>
      <c r="H35" s="108"/>
      <c r="I35" s="108"/>
      <c r="J35" s="108"/>
      <c r="K35" s="108"/>
      <c r="L35" s="51"/>
      <c r="M35" s="144"/>
      <c r="N35" s="144"/>
      <c r="O35" s="144"/>
      <c r="P35" s="144"/>
      <c r="Q35" s="144"/>
      <c r="R35" s="144"/>
      <c r="S35" s="144"/>
      <c r="T35" s="144"/>
      <c r="U35" s="144"/>
      <c r="V35" s="144"/>
      <c r="W35" s="144"/>
      <c r="X35" s="144"/>
      <c r="Y35" s="144"/>
      <c r="Z35" s="144"/>
    </row>
    <row r="36" spans="2:26" ht="15" customHeight="1">
      <c r="B36" s="144"/>
      <c r="C36" s="151"/>
      <c r="D36" s="108"/>
      <c r="E36" s="108"/>
      <c r="F36" s="108"/>
      <c r="G36" s="108"/>
      <c r="H36" s="108"/>
      <c r="I36" s="108"/>
      <c r="J36" s="108"/>
      <c r="K36" s="108"/>
      <c r="L36" s="51"/>
      <c r="M36" s="144"/>
      <c r="N36" s="144"/>
      <c r="O36" s="144"/>
      <c r="P36" s="144"/>
      <c r="Q36" s="144"/>
      <c r="R36" s="144"/>
      <c r="S36" s="144"/>
      <c r="T36" s="144"/>
      <c r="U36" s="144"/>
      <c r="V36" s="144"/>
      <c r="W36" s="144"/>
      <c r="X36" s="144"/>
      <c r="Y36" s="144"/>
      <c r="Z36" s="144"/>
    </row>
    <row r="37" spans="2:26" ht="15" customHeight="1">
      <c r="B37" s="144"/>
      <c r="C37" s="151"/>
      <c r="D37" s="108"/>
      <c r="E37" s="108"/>
      <c r="F37" s="108"/>
      <c r="G37" s="108"/>
      <c r="H37" s="108"/>
      <c r="I37" s="108"/>
      <c r="J37" s="108"/>
      <c r="K37" s="108"/>
      <c r="L37" s="51"/>
      <c r="M37" s="144"/>
      <c r="N37" s="144"/>
      <c r="O37" s="144"/>
      <c r="P37" s="144"/>
      <c r="Q37" s="144"/>
      <c r="R37" s="144"/>
      <c r="S37" s="144"/>
      <c r="T37" s="144"/>
      <c r="U37" s="144"/>
      <c r="V37" s="144"/>
      <c r="W37" s="144"/>
      <c r="X37" s="144"/>
      <c r="Y37" s="144"/>
      <c r="Z37" s="144"/>
    </row>
    <row r="38" spans="2:26" ht="15" customHeight="1">
      <c r="B38" s="144"/>
      <c r="C38" s="151"/>
      <c r="D38" s="108"/>
      <c r="E38" s="108"/>
      <c r="F38" s="108"/>
      <c r="G38" s="108"/>
      <c r="H38" s="108"/>
      <c r="I38" s="108"/>
      <c r="J38" s="108"/>
      <c r="K38" s="108"/>
      <c r="L38" s="51"/>
      <c r="M38" s="144"/>
      <c r="N38" s="144"/>
      <c r="O38" s="144"/>
      <c r="P38" s="144"/>
      <c r="Q38" s="144"/>
      <c r="R38" s="144"/>
      <c r="S38" s="144"/>
      <c r="T38" s="144"/>
      <c r="U38" s="144"/>
      <c r="V38" s="144"/>
      <c r="W38" s="144"/>
      <c r="X38" s="144"/>
      <c r="Y38" s="144"/>
      <c r="Z38" s="144"/>
    </row>
    <row r="39" spans="2:26" ht="15" customHeight="1">
      <c r="B39" s="152" t="s">
        <v>241</v>
      </c>
      <c r="C39" s="151"/>
      <c r="D39" s="108"/>
      <c r="E39" s="108"/>
      <c r="F39" s="108"/>
      <c r="G39" s="108"/>
      <c r="H39" s="108"/>
      <c r="I39" s="108"/>
      <c r="J39" s="108"/>
      <c r="K39" s="108"/>
      <c r="L39" s="51"/>
      <c r="M39" s="144"/>
      <c r="N39" s="144"/>
      <c r="O39" s="144"/>
      <c r="P39" s="144"/>
      <c r="Q39" s="144"/>
      <c r="R39" s="144"/>
      <c r="S39" s="144"/>
      <c r="T39" s="144"/>
      <c r="U39" s="144"/>
      <c r="V39" s="144"/>
      <c r="W39" s="144"/>
      <c r="X39" s="144"/>
      <c r="Y39" s="144"/>
      <c r="Z39" s="144"/>
    </row>
    <row r="40" spans="2:26" ht="15" customHeight="1">
      <c r="B40" s="144"/>
      <c r="C40" s="151"/>
      <c r="D40" s="108"/>
      <c r="E40" s="108"/>
      <c r="F40" s="108"/>
      <c r="G40" s="108"/>
      <c r="H40" s="108"/>
      <c r="I40" s="108"/>
      <c r="J40" s="108"/>
      <c r="K40" s="108"/>
      <c r="L40" s="51"/>
      <c r="M40" s="144"/>
      <c r="N40" s="144"/>
      <c r="O40" s="144"/>
      <c r="P40" s="144"/>
      <c r="Q40" s="144"/>
      <c r="R40" s="144"/>
      <c r="S40" s="144"/>
      <c r="T40" s="144"/>
      <c r="U40" s="144"/>
      <c r="V40" s="144"/>
      <c r="W40" s="144"/>
      <c r="X40" s="144"/>
      <c r="Y40" s="144"/>
      <c r="Z40" s="144"/>
    </row>
    <row r="41" spans="2:26" ht="23.25" customHeight="1">
      <c r="B41" s="136" t="s">
        <v>242</v>
      </c>
      <c r="C41" s="133"/>
      <c r="D41" s="133"/>
      <c r="E41" s="133"/>
      <c r="F41" s="133"/>
      <c r="G41" s="133"/>
      <c r="H41" s="133"/>
      <c r="I41" s="133"/>
      <c r="J41" s="133"/>
      <c r="K41" s="133"/>
      <c r="L41" s="133"/>
      <c r="M41" s="133"/>
      <c r="N41" s="133"/>
      <c r="O41" s="133"/>
      <c r="P41" s="133"/>
      <c r="Q41" s="375"/>
      <c r="R41" s="376"/>
    </row>
    <row r="42" spans="2:26" ht="18.75" customHeight="1">
      <c r="B42" s="137" t="s">
        <v>198</v>
      </c>
      <c r="C42" s="111" t="s">
        <v>65</v>
      </c>
      <c r="D42" s="138" t="s">
        <v>199</v>
      </c>
      <c r="E42" s="139">
        <v>2013</v>
      </c>
      <c r="F42" s="140">
        <v>2014</v>
      </c>
      <c r="G42" s="141">
        <v>2015</v>
      </c>
      <c r="H42" s="140">
        <v>2016</v>
      </c>
      <c r="I42" s="140">
        <v>2017</v>
      </c>
      <c r="J42" s="139">
        <v>2018</v>
      </c>
      <c r="K42" s="139">
        <v>2019</v>
      </c>
      <c r="L42" s="139">
        <v>2020</v>
      </c>
      <c r="M42" s="139">
        <v>2021</v>
      </c>
      <c r="N42" s="139">
        <v>2022</v>
      </c>
      <c r="O42" s="139">
        <v>2023</v>
      </c>
      <c r="P42" s="41">
        <v>2024</v>
      </c>
      <c r="Q42" s="374" t="s">
        <v>279</v>
      </c>
      <c r="R42" s="374"/>
    </row>
    <row r="43" spans="2:26" ht="20.25" customHeight="1">
      <c r="B43" s="129" t="s">
        <v>280</v>
      </c>
      <c r="C43" s="154"/>
      <c r="D43" s="154"/>
      <c r="E43" s="154"/>
      <c r="F43" s="154"/>
      <c r="G43" s="154"/>
      <c r="H43" s="154"/>
      <c r="I43" s="154"/>
      <c r="J43" s="154"/>
      <c r="K43" s="154"/>
      <c r="L43" s="154"/>
      <c r="M43" s="154"/>
      <c r="N43" s="154"/>
      <c r="O43" s="154"/>
      <c r="P43" s="154"/>
      <c r="Q43" s="372"/>
      <c r="R43" s="373"/>
    </row>
    <row r="44" spans="2:26" ht="201.6" customHeight="1">
      <c r="B44" s="106">
        <v>9</v>
      </c>
      <c r="C44" s="130" t="s">
        <v>281</v>
      </c>
      <c r="D44" s="48"/>
      <c r="E44" s="49">
        <v>29480</v>
      </c>
      <c r="F44" s="50">
        <v>29588</v>
      </c>
      <c r="G44" s="52">
        <v>30037</v>
      </c>
      <c r="H44" s="50">
        <v>30614</v>
      </c>
      <c r="I44" s="50">
        <v>30918</v>
      </c>
      <c r="J44" s="49">
        <v>31234</v>
      </c>
      <c r="K44" s="49">
        <v>31550</v>
      </c>
      <c r="L44" s="49">
        <v>32068</v>
      </c>
      <c r="M44" s="49">
        <v>33869</v>
      </c>
      <c r="N44" s="49">
        <v>33895</v>
      </c>
      <c r="O44" s="49">
        <v>34699</v>
      </c>
      <c r="P44" s="53">
        <v>35540</v>
      </c>
      <c r="Q44" s="371" t="s">
        <v>282</v>
      </c>
      <c r="R44" s="371"/>
    </row>
    <row r="45" spans="2:26">
      <c r="B45" s="144"/>
      <c r="C45" s="144"/>
      <c r="D45" s="144"/>
      <c r="E45" s="144"/>
      <c r="F45" s="144"/>
      <c r="G45" s="144"/>
      <c r="H45" s="144"/>
      <c r="I45" s="144"/>
      <c r="J45" s="144"/>
      <c r="K45" s="144"/>
      <c r="L45" s="144"/>
      <c r="M45" s="144"/>
      <c r="N45" s="144"/>
      <c r="O45" s="144"/>
      <c r="P45" s="144"/>
      <c r="Q45" s="144"/>
      <c r="R45" s="144"/>
    </row>
    <row r="46" spans="2:26" ht="15.6" customHeight="1">
      <c r="B46" s="366" t="s">
        <v>252</v>
      </c>
      <c r="C46" s="366"/>
      <c r="D46" s="366"/>
      <c r="E46" s="366"/>
      <c r="F46" s="366"/>
      <c r="G46" s="366"/>
      <c r="H46" s="366"/>
      <c r="I46" s="366"/>
      <c r="J46" s="366"/>
      <c r="K46" s="144"/>
      <c r="L46" s="144"/>
      <c r="M46" s="144"/>
      <c r="N46" s="144"/>
      <c r="O46" s="144"/>
      <c r="P46" s="144"/>
      <c r="Q46" s="144"/>
      <c r="R46" s="144"/>
    </row>
    <row r="47" spans="2:26" ht="72.75" customHeight="1">
      <c r="B47" s="353" t="s">
        <v>283</v>
      </c>
      <c r="C47" s="354"/>
      <c r="D47" s="354"/>
      <c r="E47" s="354"/>
      <c r="F47" s="354"/>
      <c r="G47" s="354"/>
      <c r="H47" s="354"/>
      <c r="I47" s="354"/>
      <c r="J47" s="354"/>
      <c r="K47" s="354"/>
      <c r="L47" s="355"/>
    </row>
  </sheetData>
  <sheetProtection algorithmName="SHA-512" hashValue="oigAJnDzq0OR6ci7/1ogJ0IGPpNGw0I1Hfi+UVKwPvPQCcMA5W96XG54P0+AtEhrDo/9C7V2my2L9fupmwsZgA==" saltValue="MEd7Zbb5TQZ8jwHgAXIabA=="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8" scale="4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topLeftCell="F11" zoomScale="70" zoomScaleNormal="70" workbookViewId="0">
      <selection activeCell="I12" sqref="I12"/>
    </sheetView>
  </sheetViews>
  <sheetFormatPr defaultColWidth="11.5546875" defaultRowHeight="14.4"/>
  <cols>
    <col min="1" max="1" width="4.5546875" customWidth="1"/>
    <col min="3" max="3" width="40" customWidth="1"/>
    <col min="4" max="10" width="12.5546875" customWidth="1"/>
    <col min="11" max="11" width="14" customWidth="1"/>
    <col min="12" max="23" width="12.5546875" customWidth="1"/>
    <col min="24" max="24" width="17" customWidth="1"/>
    <col min="25" max="25" width="53.5546875" customWidth="1"/>
  </cols>
  <sheetData>
    <row r="1" spans="1:25" ht="15.6" customHeight="1">
      <c r="A1" s="171" t="s">
        <v>194</v>
      </c>
      <c r="B1" s="171" t="s">
        <v>194</v>
      </c>
      <c r="C1" s="144"/>
      <c r="D1" s="101" t="s">
        <v>18</v>
      </c>
      <c r="E1" s="144"/>
      <c r="F1" s="144"/>
      <c r="G1" s="144"/>
      <c r="H1" s="144"/>
      <c r="I1" s="144"/>
      <c r="J1" s="144"/>
      <c r="K1" s="144"/>
      <c r="L1" s="144"/>
      <c r="M1" s="144"/>
      <c r="N1" s="144"/>
      <c r="O1" s="144"/>
      <c r="P1" s="144"/>
      <c r="Q1" s="144"/>
      <c r="R1" s="144"/>
      <c r="S1" s="144"/>
      <c r="T1" s="144"/>
      <c r="U1" s="144"/>
      <c r="V1" s="144"/>
      <c r="W1" s="144"/>
      <c r="X1" s="144"/>
      <c r="Y1" s="144"/>
    </row>
    <row r="2" spans="1:25" ht="15.6" customHeight="1">
      <c r="A2" s="171" t="s">
        <v>195</v>
      </c>
      <c r="B2" s="171" t="s">
        <v>195</v>
      </c>
      <c r="C2" s="144"/>
      <c r="D2" s="102" t="s">
        <v>19</v>
      </c>
      <c r="E2" s="144"/>
      <c r="F2" s="144"/>
      <c r="G2" s="144"/>
      <c r="H2" s="144"/>
      <c r="I2" s="144"/>
      <c r="J2" s="144"/>
      <c r="K2" s="144"/>
      <c r="L2" s="144"/>
      <c r="M2" s="144"/>
      <c r="N2" s="144"/>
      <c r="O2" s="144"/>
      <c r="P2" s="144"/>
      <c r="Q2" s="144"/>
      <c r="R2" s="144"/>
      <c r="S2" s="144"/>
      <c r="T2" s="144"/>
      <c r="U2" s="144"/>
      <c r="V2" s="144"/>
      <c r="W2" s="144"/>
      <c r="X2" s="144"/>
      <c r="Y2" s="144"/>
    </row>
    <row r="3" spans="1:25">
      <c r="A3" s="144"/>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5">
      <c r="A4" s="144"/>
      <c r="B4" s="144"/>
      <c r="C4" s="144"/>
      <c r="D4" s="65" t="s">
        <v>196</v>
      </c>
      <c r="E4" s="66"/>
      <c r="F4" s="66"/>
      <c r="G4" s="144"/>
      <c r="H4" s="144"/>
      <c r="I4" s="144"/>
      <c r="J4" s="144"/>
      <c r="K4" s="144"/>
      <c r="L4" s="144"/>
      <c r="M4" s="144"/>
      <c r="N4" s="144"/>
      <c r="O4" s="144"/>
      <c r="P4" s="144"/>
      <c r="Q4" s="144"/>
      <c r="R4" s="144"/>
      <c r="S4" s="144"/>
      <c r="T4" s="144"/>
      <c r="U4" s="144"/>
      <c r="V4" s="144"/>
      <c r="W4" s="144"/>
      <c r="X4" s="144"/>
      <c r="Y4" s="144"/>
    </row>
    <row r="5" spans="1:25" ht="21" customHeight="1">
      <c r="A5" s="145"/>
      <c r="B5" s="7" t="s">
        <v>284</v>
      </c>
      <c r="C5" s="8"/>
      <c r="D5" s="8"/>
      <c r="E5" s="40"/>
      <c r="F5" s="8"/>
      <c r="G5" s="8"/>
      <c r="H5" s="8"/>
      <c r="I5" s="8"/>
      <c r="J5" s="8"/>
      <c r="K5" s="8"/>
      <c r="L5" s="8"/>
      <c r="M5" s="145"/>
      <c r="N5" s="145"/>
      <c r="O5" s="145"/>
      <c r="P5" s="145"/>
      <c r="Q5" s="145"/>
      <c r="R5" s="145"/>
      <c r="S5" s="145"/>
      <c r="T5" s="145"/>
      <c r="U5" s="145"/>
      <c r="V5" s="145"/>
      <c r="W5" s="145"/>
      <c r="X5" s="145"/>
      <c r="Y5" s="145"/>
    </row>
    <row r="6" spans="1:25" ht="15" customHeight="1">
      <c r="A6" s="144"/>
      <c r="B6" s="144"/>
      <c r="C6" s="144"/>
      <c r="D6" s="144"/>
      <c r="E6" s="144"/>
      <c r="F6" s="144"/>
      <c r="G6" s="144"/>
      <c r="H6" s="144"/>
      <c r="I6" s="144"/>
      <c r="J6" s="144"/>
      <c r="K6" s="103"/>
      <c r="L6" s="144"/>
      <c r="M6" s="144"/>
      <c r="N6" s="144"/>
      <c r="O6" s="144"/>
      <c r="P6" s="144"/>
      <c r="Q6" s="144"/>
      <c r="R6" s="144"/>
      <c r="S6" s="144"/>
      <c r="T6" s="144"/>
      <c r="U6" s="144"/>
      <c r="V6" s="144"/>
      <c r="W6" s="144"/>
      <c r="X6" s="144"/>
      <c r="Y6" s="144"/>
    </row>
    <row r="7" spans="1:25" ht="29.25" customHeight="1">
      <c r="A7" s="144"/>
      <c r="B7" s="99" t="s">
        <v>198</v>
      </c>
      <c r="C7" s="99" t="s">
        <v>65</v>
      </c>
      <c r="D7" s="342" t="s">
        <v>199</v>
      </c>
      <c r="E7" s="342"/>
      <c r="F7" s="342">
        <v>2013</v>
      </c>
      <c r="G7" s="342"/>
      <c r="H7" s="342">
        <v>2014</v>
      </c>
      <c r="I7" s="342"/>
      <c r="J7" s="342">
        <v>2015</v>
      </c>
      <c r="K7" s="342"/>
      <c r="L7" s="342">
        <v>2016</v>
      </c>
      <c r="M7" s="342"/>
      <c r="N7" s="342">
        <v>2017</v>
      </c>
      <c r="O7" s="342"/>
      <c r="P7" s="342">
        <v>2018</v>
      </c>
      <c r="Q7" s="342"/>
      <c r="R7" s="342">
        <v>2019</v>
      </c>
      <c r="S7" s="342"/>
      <c r="T7" s="125">
        <v>2020</v>
      </c>
      <c r="U7" s="125">
        <v>2021</v>
      </c>
      <c r="V7" s="125">
        <v>2022</v>
      </c>
      <c r="W7" s="147">
        <v>2023</v>
      </c>
      <c r="X7" s="285">
        <v>2024</v>
      </c>
      <c r="Y7" s="410" t="s">
        <v>255</v>
      </c>
    </row>
    <row r="8" spans="1:25" ht="29.25" customHeight="1">
      <c r="A8" s="144"/>
      <c r="B8" s="100"/>
      <c r="C8" s="153"/>
      <c r="D8" s="127" t="s">
        <v>202</v>
      </c>
      <c r="E8" s="99" t="s">
        <v>203</v>
      </c>
      <c r="F8" s="127" t="s">
        <v>202</v>
      </c>
      <c r="G8" s="99" t="s">
        <v>203</v>
      </c>
      <c r="H8" s="127" t="s">
        <v>202</v>
      </c>
      <c r="I8" s="99" t="s">
        <v>203</v>
      </c>
      <c r="J8" s="127" t="s">
        <v>202</v>
      </c>
      <c r="K8" s="99" t="s">
        <v>203</v>
      </c>
      <c r="L8" s="127" t="s">
        <v>202</v>
      </c>
      <c r="M8" s="99" t="s">
        <v>203</v>
      </c>
      <c r="N8" s="127" t="s">
        <v>202</v>
      </c>
      <c r="O8" s="99" t="s">
        <v>203</v>
      </c>
      <c r="P8" s="127" t="s">
        <v>202</v>
      </c>
      <c r="Q8" s="99" t="s">
        <v>203</v>
      </c>
      <c r="R8" s="127" t="s">
        <v>202</v>
      </c>
      <c r="S8" s="100" t="s">
        <v>203</v>
      </c>
      <c r="T8" s="172"/>
      <c r="U8" s="172"/>
      <c r="V8" s="172"/>
      <c r="W8" s="173"/>
      <c r="X8" s="291"/>
      <c r="Y8" s="411"/>
    </row>
    <row r="9" spans="1:25" ht="15.6" customHeight="1">
      <c r="A9" s="144"/>
      <c r="B9" s="174" t="s">
        <v>285</v>
      </c>
      <c r="C9" s="175"/>
      <c r="D9" s="175"/>
      <c r="E9" s="175"/>
      <c r="F9" s="175"/>
      <c r="G9" s="175"/>
      <c r="H9" s="175"/>
      <c r="I9" s="175"/>
      <c r="J9" s="175"/>
      <c r="K9" s="175"/>
      <c r="L9" s="175"/>
      <c r="M9" s="175"/>
      <c r="N9" s="175"/>
      <c r="O9" s="175"/>
      <c r="P9" s="175"/>
      <c r="Q9" s="175"/>
      <c r="R9" s="175"/>
      <c r="S9" s="175"/>
      <c r="T9" s="175"/>
      <c r="U9" s="175"/>
      <c r="V9" s="175"/>
      <c r="W9" s="175"/>
      <c r="X9" s="294"/>
      <c r="Y9" s="176"/>
    </row>
    <row r="10" spans="1:25" ht="59.7" customHeight="1">
      <c r="A10" s="144"/>
      <c r="B10" s="298">
        <v>1</v>
      </c>
      <c r="C10" s="130" t="s">
        <v>286</v>
      </c>
      <c r="D10" s="80"/>
      <c r="E10" s="164"/>
      <c r="F10" s="83">
        <v>29637</v>
      </c>
      <c r="G10" s="164"/>
      <c r="H10" s="83">
        <v>31172</v>
      </c>
      <c r="I10" s="164"/>
      <c r="J10" s="83">
        <v>31796</v>
      </c>
      <c r="K10" s="164">
        <v>31795</v>
      </c>
      <c r="L10" s="83">
        <v>31385</v>
      </c>
      <c r="M10" s="164">
        <v>31398</v>
      </c>
      <c r="N10" s="83">
        <v>33599</v>
      </c>
      <c r="O10" s="164">
        <v>33614</v>
      </c>
      <c r="P10" s="83">
        <v>33314</v>
      </c>
      <c r="Q10" s="164">
        <v>33318</v>
      </c>
      <c r="R10" s="155"/>
      <c r="S10" s="164">
        <v>34487</v>
      </c>
      <c r="T10" s="164" t="s">
        <v>287</v>
      </c>
      <c r="U10" s="164" t="s">
        <v>287</v>
      </c>
      <c r="V10" s="164" t="s">
        <v>287</v>
      </c>
      <c r="W10" s="297" t="s">
        <v>287</v>
      </c>
      <c r="X10" s="288"/>
      <c r="Y10" s="61" t="s">
        <v>288</v>
      </c>
    </row>
    <row r="11" spans="1:25" ht="128.1" customHeight="1">
      <c r="A11" s="144"/>
      <c r="B11" s="298">
        <v>2</v>
      </c>
      <c r="C11" s="113" t="s">
        <v>289</v>
      </c>
      <c r="D11" s="80"/>
      <c r="E11" s="164"/>
      <c r="F11" s="83">
        <v>29637</v>
      </c>
      <c r="G11" s="164"/>
      <c r="H11" s="83">
        <v>31172</v>
      </c>
      <c r="I11" s="164"/>
      <c r="J11" s="83">
        <v>31796</v>
      </c>
      <c r="K11" s="164">
        <v>31795</v>
      </c>
      <c r="L11" s="83">
        <v>31385</v>
      </c>
      <c r="M11" s="164">
        <v>31398</v>
      </c>
      <c r="N11" s="83">
        <v>33599</v>
      </c>
      <c r="O11" s="164">
        <v>33614</v>
      </c>
      <c r="P11" s="83">
        <v>33314</v>
      </c>
      <c r="Q11" s="164">
        <v>33318</v>
      </c>
      <c r="R11" s="155"/>
      <c r="S11" s="164">
        <v>34487</v>
      </c>
      <c r="T11" s="164" t="s">
        <v>287</v>
      </c>
      <c r="U11" s="164" t="s">
        <v>287</v>
      </c>
      <c r="V11" s="164" t="s">
        <v>287</v>
      </c>
      <c r="W11" s="297" t="s">
        <v>287</v>
      </c>
      <c r="X11" s="288"/>
      <c r="Y11" s="61" t="s">
        <v>290</v>
      </c>
    </row>
    <row r="12" spans="1:25" ht="116.7" customHeight="1">
      <c r="A12" s="144"/>
      <c r="B12" s="298" t="s">
        <v>291</v>
      </c>
      <c r="C12" s="113" t="s">
        <v>292</v>
      </c>
      <c r="D12" s="80"/>
      <c r="E12" s="164"/>
      <c r="F12" s="83"/>
      <c r="G12" s="308">
        <v>30990</v>
      </c>
      <c r="H12" s="83"/>
      <c r="I12" s="308">
        <v>31404</v>
      </c>
      <c r="J12" s="83"/>
      <c r="K12" s="164"/>
      <c r="L12" s="83"/>
      <c r="M12" s="164"/>
      <c r="N12" s="83"/>
      <c r="O12" s="164"/>
      <c r="P12" s="83"/>
      <c r="Q12" s="164"/>
      <c r="R12" s="155"/>
      <c r="S12" s="164">
        <v>34487</v>
      </c>
      <c r="T12" s="164" t="s">
        <v>287</v>
      </c>
      <c r="U12" s="164" t="s">
        <v>287</v>
      </c>
      <c r="V12" s="164" t="s">
        <v>287</v>
      </c>
      <c r="W12" s="297" t="s">
        <v>287</v>
      </c>
      <c r="X12" s="292"/>
      <c r="Y12" s="61" t="s">
        <v>637</v>
      </c>
    </row>
    <row r="13" spans="1:25" ht="156.6" customHeight="1">
      <c r="A13" s="144"/>
      <c r="B13" s="298" t="s">
        <v>293</v>
      </c>
      <c r="C13" s="113" t="s">
        <v>294</v>
      </c>
      <c r="D13" s="80"/>
      <c r="E13" s="164"/>
      <c r="F13" s="83">
        <v>156</v>
      </c>
      <c r="G13" s="164"/>
      <c r="H13" s="83">
        <v>173</v>
      </c>
      <c r="I13" s="164"/>
      <c r="J13" s="83">
        <v>210</v>
      </c>
      <c r="K13" s="164">
        <v>183</v>
      </c>
      <c r="L13" s="83"/>
      <c r="M13" s="164">
        <v>287</v>
      </c>
      <c r="N13" s="83"/>
      <c r="O13" s="164">
        <v>337</v>
      </c>
      <c r="P13" s="83"/>
      <c r="Q13" s="164">
        <v>317</v>
      </c>
      <c r="R13" s="155"/>
      <c r="S13" s="164">
        <v>419</v>
      </c>
      <c r="T13" s="164" t="s">
        <v>287</v>
      </c>
      <c r="U13" s="164" t="s">
        <v>287</v>
      </c>
      <c r="V13" s="164" t="s">
        <v>287</v>
      </c>
      <c r="W13" s="297" t="s">
        <v>287</v>
      </c>
      <c r="X13" s="293"/>
      <c r="Y13" s="199" t="s">
        <v>295</v>
      </c>
    </row>
    <row r="14" spans="1:25" ht="68.099999999999994" customHeight="1" thickBot="1">
      <c r="A14" s="144"/>
      <c r="B14" s="106">
        <v>5</v>
      </c>
      <c r="C14" s="130" t="s">
        <v>296</v>
      </c>
      <c r="D14" s="80"/>
      <c r="E14" s="164"/>
      <c r="F14" s="83"/>
      <c r="G14" s="164"/>
      <c r="H14" s="83"/>
      <c r="I14" s="164"/>
      <c r="J14" s="83"/>
      <c r="K14" s="164"/>
      <c r="L14" s="83"/>
      <c r="M14" s="164"/>
      <c r="N14" s="83"/>
      <c r="O14" s="164"/>
      <c r="P14" s="83"/>
      <c r="Q14" s="164"/>
      <c r="R14" s="155"/>
      <c r="S14" s="164" t="s">
        <v>297</v>
      </c>
      <c r="T14" s="164" t="s">
        <v>287</v>
      </c>
      <c r="U14" s="164" t="s">
        <v>287</v>
      </c>
      <c r="V14" s="164" t="s">
        <v>287</v>
      </c>
      <c r="W14" s="297" t="s">
        <v>287</v>
      </c>
      <c r="X14" s="289"/>
      <c r="Y14" s="61"/>
    </row>
    <row r="15" spans="1:25" ht="19.5" customHeight="1" thickTop="1">
      <c r="A15" s="144"/>
      <c r="B15" s="129" t="s">
        <v>223</v>
      </c>
      <c r="C15" s="104"/>
      <c r="D15" s="115"/>
      <c r="E15" s="196"/>
      <c r="F15" s="115"/>
      <c r="G15" s="196"/>
      <c r="H15" s="115"/>
      <c r="I15" s="196"/>
      <c r="J15" s="115"/>
      <c r="K15" s="196"/>
      <c r="L15" s="115"/>
      <c r="M15" s="196"/>
      <c r="N15" s="115"/>
      <c r="O15" s="196"/>
      <c r="P15" s="115"/>
      <c r="Q15" s="196"/>
      <c r="R15" s="115"/>
      <c r="S15" s="196"/>
      <c r="T15" s="196"/>
      <c r="U15" s="196"/>
      <c r="V15" s="196"/>
      <c r="W15" s="197"/>
      <c r="X15" s="290" t="s">
        <v>224</v>
      </c>
      <c r="Y15" s="177"/>
    </row>
    <row r="16" spans="1:25" ht="93.6" customHeight="1">
      <c r="A16" s="144"/>
      <c r="B16" s="106">
        <v>6</v>
      </c>
      <c r="C16" s="130" t="s">
        <v>298</v>
      </c>
      <c r="D16" s="121" t="str">
        <f t="shared" ref="D16:S16" si="0">IF(OR(ISBLANK(D10),ISBLANK(D11)),"",100*D11/D10)</f>
        <v/>
      </c>
      <c r="E16" s="56" t="str">
        <f t="shared" si="0"/>
        <v/>
      </c>
      <c r="F16" s="122">
        <f t="shared" si="0"/>
        <v>100</v>
      </c>
      <c r="G16" s="56" t="str">
        <f t="shared" si="0"/>
        <v/>
      </c>
      <c r="H16" s="122">
        <f t="shared" si="0"/>
        <v>100</v>
      </c>
      <c r="I16" s="56" t="str">
        <f t="shared" si="0"/>
        <v/>
      </c>
      <c r="J16" s="122">
        <f t="shared" si="0"/>
        <v>100</v>
      </c>
      <c r="K16" s="56">
        <f t="shared" si="0"/>
        <v>100</v>
      </c>
      <c r="L16" s="122">
        <f t="shared" si="0"/>
        <v>100</v>
      </c>
      <c r="M16" s="56">
        <f t="shared" si="0"/>
        <v>100</v>
      </c>
      <c r="N16" s="122">
        <f t="shared" si="0"/>
        <v>100</v>
      </c>
      <c r="O16" s="56">
        <f t="shared" si="0"/>
        <v>100</v>
      </c>
      <c r="P16" s="122">
        <f t="shared" si="0"/>
        <v>100</v>
      </c>
      <c r="Q16" s="56">
        <f t="shared" si="0"/>
        <v>100</v>
      </c>
      <c r="R16" s="122" t="str">
        <f t="shared" si="0"/>
        <v/>
      </c>
      <c r="S16" s="56">
        <f t="shared" si="0"/>
        <v>100</v>
      </c>
      <c r="T16" s="56" t="s">
        <v>287</v>
      </c>
      <c r="U16" s="56" t="s">
        <v>287</v>
      </c>
      <c r="V16" s="56" t="s">
        <v>287</v>
      </c>
      <c r="W16" s="198" t="s">
        <v>287</v>
      </c>
      <c r="X16" s="178">
        <v>99</v>
      </c>
      <c r="Y16" s="61"/>
    </row>
    <row r="17" spans="1:25" ht="108" customHeight="1">
      <c r="A17" s="144"/>
      <c r="B17" s="106">
        <v>7</v>
      </c>
      <c r="C17" s="130" t="s">
        <v>299</v>
      </c>
      <c r="D17" s="121" t="str">
        <f t="shared" ref="D17:S17" si="1">IF(OR(ISBLANK(D10),ISBLANK(D12)),"",100*D12/D10)</f>
        <v/>
      </c>
      <c r="E17" s="56" t="str">
        <f t="shared" si="1"/>
        <v/>
      </c>
      <c r="F17" s="122" t="str">
        <f t="shared" si="1"/>
        <v/>
      </c>
      <c r="G17" s="56">
        <f>IF(OR(ISBLANK(F10),ISBLANK(G12)),"",100*G12/F10)</f>
        <v>104.56523939670006</v>
      </c>
      <c r="H17" s="122" t="str">
        <f t="shared" si="1"/>
        <v/>
      </c>
      <c r="I17" s="56">
        <f>IF(OR(ISBLANK(H10),ISBLANK(I12)),"",100*I12/H10)</f>
        <v>100.74425766713718</v>
      </c>
      <c r="J17" s="122" t="str">
        <f t="shared" si="1"/>
        <v/>
      </c>
      <c r="K17" s="56" t="str">
        <f t="shared" si="1"/>
        <v/>
      </c>
      <c r="L17" s="122" t="str">
        <f t="shared" si="1"/>
        <v/>
      </c>
      <c r="M17" s="56" t="str">
        <f t="shared" si="1"/>
        <v/>
      </c>
      <c r="N17" s="122" t="str">
        <f t="shared" si="1"/>
        <v/>
      </c>
      <c r="O17" s="56" t="str">
        <f t="shared" si="1"/>
        <v/>
      </c>
      <c r="P17" s="122" t="str">
        <f t="shared" si="1"/>
        <v/>
      </c>
      <c r="Q17" s="56" t="str">
        <f t="shared" si="1"/>
        <v/>
      </c>
      <c r="R17" s="122" t="str">
        <f t="shared" si="1"/>
        <v/>
      </c>
      <c r="S17" s="56">
        <f t="shared" si="1"/>
        <v>100</v>
      </c>
      <c r="T17" s="56" t="s">
        <v>287</v>
      </c>
      <c r="U17" s="56" t="s">
        <v>287</v>
      </c>
      <c r="V17" s="56" t="s">
        <v>287</v>
      </c>
      <c r="W17" s="198" t="s">
        <v>287</v>
      </c>
      <c r="X17" s="179"/>
      <c r="Y17" s="61"/>
    </row>
    <row r="18" spans="1:25" ht="58.95" customHeight="1">
      <c r="A18" s="144"/>
      <c r="B18" s="106">
        <v>8</v>
      </c>
      <c r="C18" s="131" t="s">
        <v>300</v>
      </c>
      <c r="D18" s="121" t="str">
        <f>IF(OR(ISBLANK(D$12),ISBLANK(D$13)),"",100*D$13/D$12)</f>
        <v/>
      </c>
      <c r="E18" s="56" t="str">
        <f t="shared" ref="E18:S18" si="2">IF(OR(ISBLANK(E$12),ISBLANK(E$13)),"",100*E$13/E$12)</f>
        <v/>
      </c>
      <c r="F18" s="122" t="str">
        <f t="shared" si="2"/>
        <v/>
      </c>
      <c r="G18" s="56">
        <f>IF(OR(ISBLANK(G$12),ISBLANK(F$13)),"",100*F$13/G$12)</f>
        <v>0.50338818973862531</v>
      </c>
      <c r="H18" s="122" t="str">
        <f t="shared" si="2"/>
        <v/>
      </c>
      <c r="I18" s="56">
        <f>IF(OR(ISBLANK(I$12),ISBLANK(H$13)),"",100*H$13/I$12)</f>
        <v>0.55088523754935681</v>
      </c>
      <c r="J18" s="122" t="str">
        <f t="shared" si="2"/>
        <v/>
      </c>
      <c r="K18" s="56" t="str">
        <f t="shared" si="2"/>
        <v/>
      </c>
      <c r="L18" s="122" t="str">
        <f t="shared" si="2"/>
        <v/>
      </c>
      <c r="M18" s="56" t="str">
        <f t="shared" si="2"/>
        <v/>
      </c>
      <c r="N18" s="122" t="str">
        <f t="shared" si="2"/>
        <v/>
      </c>
      <c r="O18" s="56" t="str">
        <f t="shared" si="2"/>
        <v/>
      </c>
      <c r="P18" s="122" t="str">
        <f t="shared" si="2"/>
        <v/>
      </c>
      <c r="Q18" s="56" t="str">
        <f t="shared" si="2"/>
        <v/>
      </c>
      <c r="R18" s="122" t="str">
        <f t="shared" si="2"/>
        <v/>
      </c>
      <c r="S18" s="56">
        <f t="shared" si="2"/>
        <v>1.214950561080987</v>
      </c>
      <c r="T18" s="56" t="s">
        <v>287</v>
      </c>
      <c r="U18" s="56" t="s">
        <v>287</v>
      </c>
      <c r="V18" s="56" t="s">
        <v>287</v>
      </c>
      <c r="W18" s="198" t="s">
        <v>287</v>
      </c>
      <c r="X18" s="180">
        <v>1</v>
      </c>
      <c r="Y18" s="61"/>
    </row>
    <row r="19" spans="1:25" ht="6.6" customHeight="1">
      <c r="A19" s="144"/>
      <c r="B19" s="144"/>
      <c r="C19" s="151"/>
      <c r="D19" s="108"/>
      <c r="E19" s="108"/>
      <c r="F19" s="108"/>
      <c r="G19" s="108"/>
      <c r="H19" s="108"/>
      <c r="I19" s="108"/>
      <c r="J19" s="108"/>
      <c r="K19" s="144"/>
      <c r="L19" s="51"/>
      <c r="M19" s="144"/>
      <c r="N19" s="144"/>
      <c r="O19" s="144"/>
      <c r="P19" s="144"/>
      <c r="Q19" s="144"/>
      <c r="R19" s="144"/>
      <c r="S19" s="144"/>
      <c r="T19" s="144"/>
      <c r="U19" s="144"/>
      <c r="V19" s="144"/>
      <c r="W19" s="144"/>
      <c r="X19" s="117"/>
      <c r="Y19" s="144"/>
    </row>
    <row r="20" spans="1:25">
      <c r="A20" s="144"/>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row>
    <row r="21" spans="1:25" ht="15.6" customHeight="1">
      <c r="A21" s="144"/>
      <c r="B21" s="136" t="s">
        <v>242</v>
      </c>
      <c r="C21" s="133"/>
      <c r="D21" s="133"/>
      <c r="E21" s="133"/>
      <c r="F21" s="133"/>
      <c r="G21" s="133"/>
      <c r="H21" s="133"/>
      <c r="I21" s="133"/>
      <c r="J21" s="133"/>
      <c r="K21" s="133"/>
      <c r="L21" s="133"/>
      <c r="M21" s="133"/>
      <c r="N21" s="133"/>
      <c r="O21" s="133"/>
      <c r="P21" s="133"/>
      <c r="Q21" s="348"/>
      <c r="R21" s="348"/>
      <c r="S21" s="349"/>
      <c r="T21" s="144"/>
      <c r="U21" s="144"/>
      <c r="V21" s="144"/>
      <c r="W21" s="144"/>
      <c r="X21" s="144"/>
      <c r="Y21" s="144"/>
    </row>
    <row r="22" spans="1:25" ht="15.6" customHeight="1">
      <c r="A22" s="144"/>
      <c r="B22" s="137" t="s">
        <v>198</v>
      </c>
      <c r="C22" s="111" t="s">
        <v>65</v>
      </c>
      <c r="D22" s="138">
        <v>2012</v>
      </c>
      <c r="E22" s="139">
        <v>2013</v>
      </c>
      <c r="F22" s="140">
        <v>2014</v>
      </c>
      <c r="G22" s="141">
        <v>2015</v>
      </c>
      <c r="H22" s="140">
        <v>2016</v>
      </c>
      <c r="I22" s="140">
        <v>2017</v>
      </c>
      <c r="J22" s="139">
        <v>2018</v>
      </c>
      <c r="K22" s="140">
        <v>2019</v>
      </c>
      <c r="L22" s="139">
        <v>2020</v>
      </c>
      <c r="M22" s="140">
        <v>2021</v>
      </c>
      <c r="N22" s="139">
        <v>2022</v>
      </c>
      <c r="O22" s="140">
        <v>2023</v>
      </c>
      <c r="P22" s="41">
        <v>2024</v>
      </c>
      <c r="Q22" s="345" t="s">
        <v>279</v>
      </c>
      <c r="R22" s="346"/>
      <c r="S22" s="347"/>
      <c r="T22" s="144"/>
      <c r="U22" s="144"/>
      <c r="V22" s="144"/>
      <c r="W22" s="144"/>
      <c r="X22" s="144"/>
      <c r="Y22" s="144"/>
    </row>
    <row r="23" spans="1:25" ht="15.6" customHeight="1">
      <c r="A23" s="144"/>
      <c r="B23" s="129" t="s">
        <v>301</v>
      </c>
      <c r="C23" s="104"/>
      <c r="D23" s="104"/>
      <c r="E23" s="104"/>
      <c r="F23" s="104"/>
      <c r="G23" s="104"/>
      <c r="H23" s="104"/>
      <c r="I23" s="104"/>
      <c r="J23" s="104"/>
      <c r="K23" s="104"/>
      <c r="L23" s="104"/>
      <c r="M23" s="104"/>
      <c r="N23" s="104"/>
      <c r="O23" s="104"/>
      <c r="P23" s="104"/>
      <c r="Q23" s="343"/>
      <c r="R23" s="343"/>
      <c r="S23" s="344"/>
      <c r="T23" s="144"/>
      <c r="U23" s="144"/>
      <c r="V23" s="144"/>
      <c r="W23" s="144"/>
      <c r="X23" s="144"/>
      <c r="Y23" s="144"/>
    </row>
    <row r="24" spans="1:25" ht="151.35" customHeight="1">
      <c r="A24" s="144"/>
      <c r="B24" s="106">
        <v>9</v>
      </c>
      <c r="C24" s="130" t="s">
        <v>302</v>
      </c>
      <c r="D24" s="181">
        <v>118</v>
      </c>
      <c r="E24" s="182">
        <v>145</v>
      </c>
      <c r="F24" s="183">
        <v>164</v>
      </c>
      <c r="G24" s="184">
        <v>184</v>
      </c>
      <c r="H24" s="183">
        <v>290</v>
      </c>
      <c r="I24" s="183"/>
      <c r="J24" s="182"/>
      <c r="K24" s="182"/>
      <c r="L24" s="182"/>
      <c r="M24" s="182"/>
      <c r="N24" s="182"/>
      <c r="O24" s="182"/>
      <c r="P24" s="185"/>
      <c r="Q24" s="350" t="s">
        <v>303</v>
      </c>
      <c r="R24" s="351"/>
      <c r="S24" s="352"/>
      <c r="T24" s="144"/>
      <c r="U24" s="144"/>
      <c r="V24" s="144"/>
      <c r="W24" s="144"/>
      <c r="X24" s="144"/>
      <c r="Y24" s="144"/>
    </row>
    <row r="25" spans="1:25">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row>
    <row r="26" spans="1:25" ht="21" customHeight="1">
      <c r="A26" s="144"/>
      <c r="B26" s="385" t="s">
        <v>304</v>
      </c>
      <c r="C26" s="386"/>
      <c r="D26" s="386"/>
      <c r="E26" s="386"/>
      <c r="F26" s="387"/>
      <c r="G26" s="186" t="s">
        <v>305</v>
      </c>
      <c r="H26" s="388" t="s">
        <v>306</v>
      </c>
      <c r="I26" s="389"/>
      <c r="J26" s="389"/>
      <c r="K26" s="389"/>
      <c r="L26" s="390"/>
      <c r="M26" s="383"/>
      <c r="N26" s="384"/>
      <c r="O26" s="384"/>
      <c r="P26" s="384"/>
      <c r="Q26" s="384"/>
      <c r="R26" s="144"/>
      <c r="S26" s="144"/>
      <c r="T26" s="144"/>
      <c r="U26" s="144"/>
      <c r="V26" s="144"/>
      <c r="W26" s="144"/>
      <c r="X26" s="144"/>
      <c r="Y26" s="144"/>
    </row>
    <row r="27" spans="1:25" ht="39.6" customHeight="1">
      <c r="A27" s="144"/>
      <c r="B27" s="298" t="s">
        <v>307</v>
      </c>
      <c r="C27" s="377" t="s">
        <v>308</v>
      </c>
      <c r="D27" s="378"/>
      <c r="E27" s="378"/>
      <c r="F27" s="379"/>
      <c r="G27" s="200" t="s">
        <v>195</v>
      </c>
      <c r="H27" s="380" t="s">
        <v>309</v>
      </c>
      <c r="I27" s="381"/>
      <c r="J27" s="381"/>
      <c r="K27" s="381"/>
      <c r="L27" s="382"/>
      <c r="M27" s="188"/>
      <c r="N27" s="189"/>
      <c r="O27" s="189"/>
      <c r="P27" s="189"/>
      <c r="Q27" s="189"/>
      <c r="R27" s="144"/>
      <c r="S27" s="144"/>
      <c r="T27" s="144"/>
      <c r="U27" s="144"/>
      <c r="V27" s="144"/>
      <c r="W27" s="144"/>
      <c r="X27" s="144"/>
      <c r="Y27" s="144"/>
    </row>
    <row r="28" spans="1:25" ht="41.25" customHeight="1">
      <c r="A28" s="144"/>
      <c r="B28" s="298" t="s">
        <v>310</v>
      </c>
      <c r="C28" s="391" t="s">
        <v>311</v>
      </c>
      <c r="D28" s="391"/>
      <c r="E28" s="391"/>
      <c r="F28" s="391"/>
      <c r="G28" s="200" t="s">
        <v>194</v>
      </c>
      <c r="H28" s="380" t="s">
        <v>312</v>
      </c>
      <c r="I28" s="381"/>
      <c r="J28" s="381"/>
      <c r="K28" s="381"/>
      <c r="L28" s="382"/>
      <c r="M28" s="188"/>
      <c r="N28" s="189"/>
      <c r="O28" s="189"/>
      <c r="P28" s="189"/>
      <c r="Q28" s="189"/>
      <c r="R28" s="144"/>
      <c r="S28" s="144"/>
      <c r="T28" s="144"/>
      <c r="U28" s="144"/>
      <c r="V28" s="144"/>
      <c r="W28" s="144"/>
      <c r="X28" s="144"/>
      <c r="Y28" s="144"/>
    </row>
    <row r="29" spans="1:25" ht="57" customHeight="1">
      <c r="A29" s="144"/>
      <c r="B29" s="298" t="s">
        <v>313</v>
      </c>
      <c r="C29" s="377" t="s">
        <v>314</v>
      </c>
      <c r="D29" s="378"/>
      <c r="E29" s="378"/>
      <c r="F29" s="379"/>
      <c r="G29" s="200" t="s">
        <v>194</v>
      </c>
      <c r="H29" s="380" t="s">
        <v>315</v>
      </c>
      <c r="I29" s="381"/>
      <c r="J29" s="381"/>
      <c r="K29" s="381"/>
      <c r="L29" s="382"/>
      <c r="M29" s="188"/>
      <c r="N29" s="189"/>
      <c r="O29" s="189"/>
      <c r="P29" s="189"/>
      <c r="Q29" s="189"/>
      <c r="R29" s="144"/>
      <c r="S29" s="144"/>
      <c r="T29" s="144"/>
      <c r="U29" s="144"/>
      <c r="V29" s="144"/>
      <c r="W29" s="144"/>
      <c r="X29" s="144"/>
      <c r="Y29" s="144"/>
    </row>
    <row r="30" spans="1:25" ht="79.5" customHeight="1">
      <c r="A30" s="144"/>
      <c r="B30" s="190" t="s">
        <v>316</v>
      </c>
      <c r="C30" s="377" t="s">
        <v>317</v>
      </c>
      <c r="D30" s="378"/>
      <c r="E30" s="378"/>
      <c r="F30" s="379"/>
      <c r="G30" s="200" t="s">
        <v>194</v>
      </c>
      <c r="H30" s="380" t="s">
        <v>318</v>
      </c>
      <c r="I30" s="381"/>
      <c r="J30" s="381"/>
      <c r="K30" s="381"/>
      <c r="L30" s="382"/>
      <c r="M30" s="188"/>
      <c r="N30" s="189"/>
      <c r="O30" s="189"/>
      <c r="P30" s="189"/>
      <c r="Q30" s="189"/>
      <c r="R30" s="144"/>
      <c r="S30" s="144"/>
      <c r="T30" s="144"/>
      <c r="U30" s="144"/>
      <c r="V30" s="144"/>
      <c r="W30" s="144"/>
      <c r="X30" s="144"/>
      <c r="Y30" s="144"/>
    </row>
    <row r="31" spans="1:25" ht="258" customHeight="1">
      <c r="A31" s="144"/>
      <c r="B31" s="190" t="s">
        <v>319</v>
      </c>
      <c r="C31" s="391" t="s">
        <v>320</v>
      </c>
      <c r="D31" s="391"/>
      <c r="E31" s="391"/>
      <c r="F31" s="391"/>
      <c r="G31" s="200" t="s">
        <v>194</v>
      </c>
      <c r="H31" s="395" t="s">
        <v>321</v>
      </c>
      <c r="I31" s="395"/>
      <c r="J31" s="395"/>
      <c r="K31" s="395"/>
      <c r="L31" s="395"/>
      <c r="M31" s="188"/>
      <c r="N31" s="189"/>
      <c r="O31" s="189"/>
      <c r="P31" s="189"/>
      <c r="Q31" s="189"/>
      <c r="R31" s="144"/>
      <c r="S31" s="144"/>
      <c r="T31" s="144"/>
      <c r="U31" s="144"/>
      <c r="V31" s="144"/>
      <c r="W31" s="144"/>
      <c r="X31" s="144"/>
      <c r="Y31" s="144"/>
    </row>
    <row r="32" spans="1:25" ht="32.4" customHeight="1">
      <c r="A32" s="144"/>
      <c r="B32" s="396" t="s">
        <v>322</v>
      </c>
      <c r="C32" s="397"/>
      <c r="D32" s="397"/>
      <c r="E32" s="397"/>
      <c r="F32" s="397"/>
      <c r="G32" s="397"/>
      <c r="H32" s="397"/>
      <c r="I32" s="397"/>
      <c r="J32" s="397"/>
      <c r="K32" s="397"/>
      <c r="L32" s="398"/>
      <c r="M32" s="188"/>
      <c r="N32" s="189"/>
      <c r="O32" s="189"/>
      <c r="P32" s="189"/>
      <c r="Q32" s="189"/>
      <c r="R32" s="144"/>
      <c r="S32" s="144"/>
      <c r="T32" s="144"/>
      <c r="U32" s="144"/>
      <c r="V32" s="144"/>
      <c r="W32" s="144"/>
      <c r="X32" s="144"/>
      <c r="Y32" s="144"/>
    </row>
    <row r="33" spans="1:25" ht="85.5" customHeight="1">
      <c r="A33" s="144"/>
      <c r="B33" s="190" t="s">
        <v>323</v>
      </c>
      <c r="C33" s="377" t="s">
        <v>324</v>
      </c>
      <c r="D33" s="378"/>
      <c r="E33" s="378"/>
      <c r="F33" s="379"/>
      <c r="G33" s="200"/>
      <c r="H33" s="380" t="s">
        <v>325</v>
      </c>
      <c r="I33" s="381"/>
      <c r="J33" s="381"/>
      <c r="K33" s="381"/>
      <c r="L33" s="382"/>
      <c r="M33" s="188"/>
      <c r="N33" s="189"/>
      <c r="O33" s="189"/>
      <c r="P33" s="189"/>
      <c r="Q33" s="189"/>
      <c r="R33" s="144"/>
      <c r="S33" s="144"/>
      <c r="T33" s="144"/>
      <c r="U33" s="144"/>
      <c r="V33" s="144"/>
      <c r="W33" s="144"/>
      <c r="X33" s="144"/>
      <c r="Y33" s="144"/>
    </row>
    <row r="34" spans="1:25" ht="59.25" customHeight="1">
      <c r="A34" s="144"/>
      <c r="B34" s="190" t="s">
        <v>326</v>
      </c>
      <c r="C34" s="377" t="s">
        <v>327</v>
      </c>
      <c r="D34" s="378"/>
      <c r="E34" s="378"/>
      <c r="F34" s="379"/>
      <c r="G34" s="200" t="s">
        <v>194</v>
      </c>
      <c r="H34" s="380" t="s">
        <v>328</v>
      </c>
      <c r="I34" s="381"/>
      <c r="J34" s="381"/>
      <c r="K34" s="381"/>
      <c r="L34" s="382"/>
      <c r="M34" s="188"/>
      <c r="N34" s="189"/>
      <c r="O34" s="189"/>
      <c r="P34" s="189"/>
      <c r="Q34" s="189"/>
      <c r="R34" s="144"/>
      <c r="S34" s="144"/>
      <c r="T34" s="144"/>
      <c r="U34" s="144"/>
      <c r="V34" s="144"/>
      <c r="W34" s="144"/>
      <c r="X34" s="144"/>
      <c r="Y34" s="144"/>
    </row>
    <row r="35" spans="1:25" ht="21" customHeight="1">
      <c r="A35" s="144"/>
      <c r="B35" s="190" t="s">
        <v>329</v>
      </c>
      <c r="C35" s="391" t="s">
        <v>330</v>
      </c>
      <c r="D35" s="391"/>
      <c r="E35" s="391"/>
      <c r="F35" s="391"/>
      <c r="G35" s="200" t="s">
        <v>194</v>
      </c>
      <c r="H35" s="395"/>
      <c r="I35" s="395"/>
      <c r="J35" s="395"/>
      <c r="K35" s="395"/>
      <c r="L35" s="395"/>
      <c r="M35" s="188"/>
      <c r="N35" s="189"/>
      <c r="O35" s="189"/>
      <c r="P35" s="189"/>
      <c r="Q35" s="189"/>
      <c r="R35" s="144"/>
      <c r="S35" s="144"/>
      <c r="T35" s="144"/>
      <c r="U35" s="144"/>
      <c r="V35" s="144"/>
      <c r="W35" s="144"/>
      <c r="X35" s="144"/>
      <c r="Y35" s="144"/>
    </row>
    <row r="36" spans="1:25" ht="51" customHeight="1">
      <c r="A36" s="144"/>
      <c r="B36" s="191">
        <v>15</v>
      </c>
      <c r="C36" s="391" t="s">
        <v>331</v>
      </c>
      <c r="D36" s="391"/>
      <c r="E36" s="391"/>
      <c r="F36" s="391"/>
      <c r="G36" s="299" t="s">
        <v>194</v>
      </c>
      <c r="H36" s="393" t="s">
        <v>332</v>
      </c>
      <c r="I36" s="394"/>
      <c r="J36" s="394"/>
      <c r="K36" s="394"/>
      <c r="L36" s="394"/>
      <c r="M36" s="406"/>
      <c r="N36" s="407"/>
      <c r="O36" s="407"/>
      <c r="P36" s="407"/>
      <c r="Q36" s="407"/>
      <c r="R36" s="144"/>
      <c r="S36" s="144"/>
      <c r="T36" s="144"/>
      <c r="U36" s="144"/>
      <c r="V36" s="144"/>
      <c r="W36" s="144"/>
      <c r="X36" s="144"/>
      <c r="Y36" s="144"/>
    </row>
    <row r="37" spans="1:25" ht="43.35" customHeight="1">
      <c r="A37" s="144"/>
      <c r="B37" s="191">
        <v>16</v>
      </c>
      <c r="C37" s="391" t="s">
        <v>333</v>
      </c>
      <c r="D37" s="391"/>
      <c r="E37" s="391"/>
      <c r="F37" s="391"/>
      <c r="G37" s="299" t="s">
        <v>195</v>
      </c>
      <c r="H37" s="401"/>
      <c r="I37" s="401"/>
      <c r="J37" s="401"/>
      <c r="K37" s="401"/>
      <c r="L37" s="402"/>
      <c r="M37" s="406"/>
      <c r="N37" s="407"/>
      <c r="O37" s="407"/>
      <c r="P37" s="407"/>
      <c r="Q37" s="407"/>
      <c r="R37" s="144"/>
      <c r="S37" s="144"/>
      <c r="T37" s="144"/>
      <c r="U37" s="144"/>
      <c r="V37" s="144"/>
      <c r="W37" s="144"/>
      <c r="X37" s="144"/>
      <c r="Y37" s="144"/>
    </row>
    <row r="38" spans="1:25" ht="45.6" customHeight="1">
      <c r="A38" s="144"/>
      <c r="B38" s="106"/>
      <c r="C38" s="408" t="s">
        <v>334</v>
      </c>
      <c r="D38" s="408"/>
      <c r="E38" s="408"/>
      <c r="F38" s="408"/>
      <c r="G38" s="170"/>
      <c r="H38" s="392"/>
      <c r="I38" s="392"/>
      <c r="J38" s="392"/>
      <c r="K38" s="392"/>
      <c r="L38" s="392"/>
      <c r="M38" s="192"/>
      <c r="N38" s="193"/>
      <c r="O38" s="193"/>
      <c r="P38" s="193"/>
      <c r="Q38" s="193"/>
      <c r="R38" s="144"/>
      <c r="S38" s="144"/>
      <c r="T38" s="144"/>
      <c r="U38" s="144"/>
      <c r="V38" s="144"/>
      <c r="W38" s="144"/>
      <c r="X38" s="144"/>
      <c r="Y38" s="144"/>
    </row>
    <row r="39" spans="1:25" ht="45.6" customHeight="1">
      <c r="A39" s="144"/>
      <c r="B39" s="106"/>
      <c r="C39" s="409" t="s">
        <v>335</v>
      </c>
      <c r="D39" s="409"/>
      <c r="E39" s="409"/>
      <c r="F39" s="409"/>
      <c r="G39" s="170"/>
      <c r="H39" s="392"/>
      <c r="I39" s="392"/>
      <c r="J39" s="392"/>
      <c r="K39" s="392"/>
      <c r="L39" s="392"/>
      <c r="M39" s="192"/>
      <c r="N39" s="193"/>
      <c r="O39" s="193"/>
      <c r="P39" s="193"/>
      <c r="Q39" s="193"/>
      <c r="R39" s="144"/>
      <c r="S39" s="144"/>
      <c r="T39" s="144"/>
      <c r="U39" s="144"/>
      <c r="V39" s="144"/>
      <c r="W39" s="144"/>
      <c r="X39" s="144"/>
      <c r="Y39" s="144"/>
    </row>
    <row r="40" spans="1:25" ht="22.35" customHeight="1">
      <c r="A40" s="144"/>
      <c r="B40" s="106"/>
      <c r="C40" s="408" t="s">
        <v>336</v>
      </c>
      <c r="D40" s="408"/>
      <c r="E40" s="408"/>
      <c r="F40" s="408"/>
      <c r="G40" s="170"/>
      <c r="H40" s="392"/>
      <c r="I40" s="392"/>
      <c r="J40" s="392"/>
      <c r="K40" s="392"/>
      <c r="L40" s="392"/>
      <c r="M40" s="192"/>
      <c r="N40" s="193"/>
      <c r="O40" s="193"/>
      <c r="P40" s="193"/>
      <c r="Q40" s="193"/>
      <c r="R40" s="144"/>
      <c r="S40" s="144"/>
      <c r="T40" s="144"/>
      <c r="U40" s="144"/>
      <c r="V40" s="144"/>
      <c r="W40" s="144"/>
      <c r="X40" s="144"/>
      <c r="Y40" s="144"/>
    </row>
    <row r="41" spans="1:25" ht="35.1" customHeight="1">
      <c r="A41" s="144"/>
      <c r="B41" s="191">
        <v>17</v>
      </c>
      <c r="C41" s="391" t="s">
        <v>337</v>
      </c>
      <c r="D41" s="391"/>
      <c r="E41" s="391"/>
      <c r="F41" s="391"/>
      <c r="G41" s="170"/>
      <c r="H41" s="401"/>
      <c r="I41" s="401"/>
      <c r="J41" s="401"/>
      <c r="K41" s="401"/>
      <c r="L41" s="402"/>
      <c r="M41" s="406"/>
      <c r="N41" s="407"/>
      <c r="O41" s="407"/>
      <c r="P41" s="407"/>
      <c r="Q41" s="407"/>
      <c r="R41" s="144"/>
      <c r="S41" s="144"/>
      <c r="T41" s="144"/>
      <c r="U41" s="144"/>
      <c r="V41" s="144"/>
      <c r="W41" s="144"/>
      <c r="X41" s="144"/>
      <c r="Y41" s="144"/>
    </row>
    <row r="42" spans="1:25" ht="50.1" customHeight="1">
      <c r="A42" s="144"/>
      <c r="B42" s="191">
        <v>18</v>
      </c>
      <c r="C42" s="391" t="s">
        <v>338</v>
      </c>
      <c r="D42" s="391"/>
      <c r="E42" s="391"/>
      <c r="F42" s="391"/>
      <c r="G42" s="170"/>
      <c r="H42" s="401"/>
      <c r="I42" s="401"/>
      <c r="J42" s="401"/>
      <c r="K42" s="401"/>
      <c r="L42" s="402"/>
      <c r="M42" s="406"/>
      <c r="N42" s="407"/>
      <c r="O42" s="407"/>
      <c r="P42" s="407"/>
      <c r="Q42" s="407"/>
      <c r="R42" s="144"/>
      <c r="S42" s="144"/>
      <c r="T42" s="144"/>
      <c r="U42" s="144"/>
      <c r="V42" s="144"/>
      <c r="W42" s="144"/>
      <c r="X42" s="144"/>
      <c r="Y42" s="144"/>
    </row>
    <row r="43" spans="1:25" ht="20.100000000000001" customHeight="1">
      <c r="A43" s="144"/>
      <c r="B43" s="403" t="s">
        <v>339</v>
      </c>
      <c r="C43" s="404"/>
      <c r="D43" s="404"/>
      <c r="E43" s="404"/>
      <c r="F43" s="404"/>
      <c r="G43" s="404"/>
      <c r="H43" s="404"/>
      <c r="I43" s="404"/>
      <c r="J43" s="404"/>
      <c r="K43" s="404"/>
      <c r="L43" s="405"/>
      <c r="M43" s="192"/>
      <c r="N43" s="193"/>
      <c r="O43" s="193"/>
      <c r="P43" s="193"/>
      <c r="Q43" s="193"/>
      <c r="R43" s="144"/>
      <c r="S43" s="144"/>
      <c r="T43" s="144"/>
      <c r="U43" s="144"/>
      <c r="V43" s="144"/>
      <c r="W43" s="144"/>
      <c r="X43" s="144"/>
      <c r="Y43" s="144"/>
    </row>
    <row r="44" spans="1:25" ht="25.35" customHeight="1">
      <c r="A44" s="144"/>
      <c r="B44" s="191">
        <v>18.100000000000001</v>
      </c>
      <c r="C44" s="408" t="s">
        <v>340</v>
      </c>
      <c r="D44" s="408"/>
      <c r="E44" s="408"/>
      <c r="F44" s="408"/>
      <c r="G44" s="170"/>
      <c r="H44" s="392"/>
      <c r="I44" s="392"/>
      <c r="J44" s="392"/>
      <c r="K44" s="392"/>
      <c r="L44" s="399"/>
      <c r="M44" s="406"/>
      <c r="N44" s="407"/>
      <c r="O44" s="407"/>
      <c r="P44" s="407"/>
      <c r="Q44" s="407"/>
      <c r="R44" s="144"/>
      <c r="S44" s="144"/>
      <c r="T44" s="144"/>
      <c r="U44" s="144"/>
      <c r="V44" s="144"/>
      <c r="W44" s="144"/>
      <c r="X44" s="144"/>
      <c r="Y44" s="144"/>
    </row>
    <row r="45" spans="1:25" ht="25.35" customHeight="1">
      <c r="A45" s="144"/>
      <c r="B45" s="191">
        <v>18.2</v>
      </c>
      <c r="C45" s="408" t="s">
        <v>341</v>
      </c>
      <c r="D45" s="408"/>
      <c r="E45" s="408"/>
      <c r="F45" s="408"/>
      <c r="G45" s="170"/>
      <c r="H45" s="392"/>
      <c r="I45" s="392"/>
      <c r="J45" s="392"/>
      <c r="K45" s="392"/>
      <c r="L45" s="399"/>
      <c r="M45" s="406"/>
      <c r="N45" s="407"/>
      <c r="O45" s="407"/>
      <c r="P45" s="407"/>
      <c r="Q45" s="407"/>
      <c r="R45" s="144"/>
      <c r="S45" s="144"/>
      <c r="T45" s="144"/>
      <c r="U45" s="144"/>
      <c r="V45" s="144"/>
      <c r="W45" s="144"/>
      <c r="X45" s="144"/>
      <c r="Y45" s="144"/>
    </row>
    <row r="46" spans="1:25">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row>
    <row r="47" spans="1:25" ht="15.6" customHeight="1">
      <c r="A47" s="144"/>
      <c r="B47" s="366" t="s">
        <v>252</v>
      </c>
      <c r="C47" s="366"/>
      <c r="D47" s="366"/>
      <c r="E47" s="366"/>
      <c r="F47" s="366"/>
      <c r="G47" s="366"/>
      <c r="H47" s="366"/>
      <c r="I47" s="366"/>
      <c r="J47" s="366"/>
      <c r="K47" s="144"/>
      <c r="L47" s="144"/>
      <c r="M47" s="144"/>
      <c r="N47" s="144"/>
      <c r="O47" s="144"/>
      <c r="P47" s="144"/>
      <c r="Q47" s="144"/>
      <c r="R47" s="144"/>
      <c r="S47" s="144"/>
      <c r="T47" s="144"/>
      <c r="U47" s="144"/>
      <c r="V47" s="144"/>
      <c r="W47" s="144"/>
      <c r="X47" s="144"/>
      <c r="Y47" s="144"/>
    </row>
    <row r="48" spans="1:25" ht="72.75" customHeight="1">
      <c r="A48" s="144"/>
      <c r="B48" s="399" t="s">
        <v>342</v>
      </c>
      <c r="C48" s="400"/>
      <c r="D48" s="400"/>
      <c r="E48" s="400"/>
      <c r="F48" s="400"/>
      <c r="G48" s="400"/>
      <c r="H48" s="400"/>
      <c r="I48" s="400"/>
      <c r="J48" s="400"/>
      <c r="K48" s="400"/>
      <c r="L48" s="400"/>
      <c r="M48" s="194"/>
      <c r="N48" s="195"/>
      <c r="O48" s="195"/>
      <c r="P48" s="195"/>
      <c r="Q48" s="195"/>
      <c r="R48" s="144"/>
      <c r="S48" s="144"/>
      <c r="T48" s="144"/>
      <c r="U48" s="144"/>
      <c r="V48" s="144"/>
      <c r="W48" s="144"/>
      <c r="X48" s="144"/>
      <c r="Y48" s="144"/>
    </row>
  </sheetData>
  <sheetProtection algorithmName="SHA-512" hashValue="dayfSW7fSPW5VseYgwoF6/1+6YHsuz4ErUwx8uPmR1bl3onBDNsnBAUG8sXQ4RlYPluurT9JeEq9UvxZQ+0nIQ==" saltValue="Wv2JvFj9JEPyA+y9EgNv8g==" spinCount="100000"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8" scale="5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70" zoomScaleNormal="70" workbookViewId="0">
      <selection activeCell="B5" sqref="B5"/>
    </sheetView>
  </sheetViews>
  <sheetFormatPr defaultColWidth="11.5546875" defaultRowHeight="14.4"/>
  <cols>
    <col min="1" max="1" width="4.5546875" customWidth="1"/>
    <col min="3" max="3" width="47.6640625" customWidth="1"/>
    <col min="4" max="5" width="10.44140625" customWidth="1"/>
    <col min="6" max="6" width="13.44140625" customWidth="1"/>
    <col min="7" max="7" width="32.44140625" customWidth="1"/>
    <col min="8" max="8" width="46" customWidth="1"/>
    <col min="9" max="9" width="53.5546875" customWidth="1"/>
  </cols>
  <sheetData>
    <row r="1" spans="1:9" ht="15.6" customHeight="1">
      <c r="A1" s="171"/>
      <c r="B1" s="171" t="s">
        <v>194</v>
      </c>
      <c r="C1" s="144"/>
      <c r="D1" s="101" t="s">
        <v>18</v>
      </c>
      <c r="E1" s="144"/>
      <c r="F1" s="144"/>
      <c r="G1" s="109"/>
      <c r="H1" s="109"/>
      <c r="I1" s="144"/>
    </row>
    <row r="2" spans="1:9" ht="15.6" customHeight="1">
      <c r="A2" s="171"/>
      <c r="B2" s="171" t="s">
        <v>195</v>
      </c>
      <c r="C2" s="144"/>
      <c r="D2" s="102" t="s">
        <v>19</v>
      </c>
      <c r="E2" s="144"/>
      <c r="F2" s="144"/>
      <c r="G2" s="109"/>
      <c r="H2" s="109"/>
      <c r="I2" s="144"/>
    </row>
    <row r="3" spans="1:9">
      <c r="A3" s="144"/>
      <c r="B3" s="144"/>
      <c r="C3" s="144"/>
      <c r="D3" s="144"/>
      <c r="E3" s="144"/>
      <c r="F3" s="144"/>
      <c r="G3" s="109"/>
      <c r="H3" s="109"/>
      <c r="I3" s="144"/>
    </row>
    <row r="4" spans="1:9">
      <c r="A4" s="144"/>
      <c r="B4" s="144"/>
      <c r="C4" s="144"/>
      <c r="D4" s="65" t="s">
        <v>196</v>
      </c>
      <c r="E4" s="66"/>
      <c r="F4" s="66"/>
      <c r="G4" s="109"/>
      <c r="H4" s="109"/>
      <c r="I4" s="144"/>
    </row>
    <row r="5" spans="1:9" ht="21" customHeight="1">
      <c r="A5" s="145"/>
      <c r="B5" s="7" t="s">
        <v>343</v>
      </c>
      <c r="C5" s="8"/>
      <c r="D5" s="8"/>
      <c r="E5" s="40"/>
      <c r="F5" s="8"/>
      <c r="G5" s="203"/>
      <c r="H5" s="203"/>
      <c r="I5" s="145"/>
    </row>
    <row r="6" spans="1:9" ht="15.75" customHeight="1">
      <c r="A6" s="144"/>
      <c r="B6" s="204"/>
      <c r="C6" s="144"/>
      <c r="D6" s="144"/>
      <c r="E6" s="144"/>
      <c r="F6" s="144"/>
      <c r="G6" s="109"/>
      <c r="H6" s="109"/>
      <c r="I6" s="144"/>
    </row>
    <row r="7" spans="1:9" ht="21" customHeight="1">
      <c r="A7" s="144"/>
      <c r="B7" s="412" t="s">
        <v>344</v>
      </c>
      <c r="C7" s="413"/>
      <c r="D7" s="413"/>
      <c r="E7" s="413"/>
      <c r="F7" s="413"/>
      <c r="G7" s="413"/>
      <c r="H7" s="414"/>
      <c r="I7" s="144"/>
    </row>
    <row r="8" spans="1:9" ht="16.5" customHeight="1">
      <c r="A8" s="144"/>
      <c r="B8" s="205"/>
      <c r="C8" s="144"/>
      <c r="D8" s="144"/>
      <c r="E8" s="144"/>
      <c r="F8" s="144"/>
      <c r="G8" s="109"/>
      <c r="H8" s="109"/>
      <c r="I8" s="144"/>
    </row>
    <row r="9" spans="1:9" ht="11.25" customHeight="1">
      <c r="A9" s="144"/>
      <c r="B9" s="144"/>
      <c r="C9" s="144"/>
      <c r="D9" s="144"/>
      <c r="E9" s="206"/>
      <c r="F9" s="144"/>
      <c r="G9" s="103"/>
      <c r="H9" s="207"/>
      <c r="I9" s="109"/>
    </row>
    <row r="10" spans="1:9" ht="56.1" customHeight="1">
      <c r="A10" s="144"/>
      <c r="B10" s="99" t="s">
        <v>198</v>
      </c>
      <c r="C10" s="99" t="s">
        <v>65</v>
      </c>
      <c r="D10" s="208" t="s">
        <v>345</v>
      </c>
      <c r="E10" s="209" t="s">
        <v>346</v>
      </c>
      <c r="F10" s="210" t="s">
        <v>347</v>
      </c>
      <c r="G10" s="211" t="s">
        <v>348</v>
      </c>
      <c r="H10" s="187" t="s">
        <v>349</v>
      </c>
      <c r="I10" s="212" t="s">
        <v>255</v>
      </c>
    </row>
    <row r="11" spans="1:9" ht="31.35" customHeight="1">
      <c r="A11" s="144"/>
      <c r="B11" s="415" t="s">
        <v>350</v>
      </c>
      <c r="C11" s="416"/>
      <c r="D11" s="416"/>
      <c r="E11" s="416"/>
      <c r="F11" s="416"/>
      <c r="G11" s="416"/>
      <c r="H11" s="416"/>
      <c r="I11" s="417"/>
    </row>
    <row r="12" spans="1:9" ht="18.75" customHeight="1">
      <c r="A12" s="144"/>
      <c r="B12" s="174" t="s">
        <v>351</v>
      </c>
      <c r="C12" s="176"/>
      <c r="D12" s="213" t="s">
        <v>352</v>
      </c>
      <c r="E12" s="214" t="s">
        <v>352</v>
      </c>
      <c r="F12" s="215" t="s">
        <v>352</v>
      </c>
      <c r="G12" s="216"/>
      <c r="H12" s="217"/>
      <c r="I12" s="218"/>
    </row>
    <row r="13" spans="1:9" ht="43.95" customHeight="1">
      <c r="A13" s="144"/>
      <c r="B13" s="106">
        <v>1</v>
      </c>
      <c r="C13" s="107" t="s">
        <v>353</v>
      </c>
      <c r="D13" s="219" t="s">
        <v>194</v>
      </c>
      <c r="E13" s="219" t="s">
        <v>194</v>
      </c>
      <c r="F13" s="229" t="s">
        <v>194</v>
      </c>
      <c r="G13" s="220" t="s">
        <v>354</v>
      </c>
      <c r="H13" s="306">
        <v>2015</v>
      </c>
      <c r="I13" s="64" t="s">
        <v>355</v>
      </c>
    </row>
    <row r="14" spans="1:9" ht="29.7" customHeight="1">
      <c r="A14" s="144"/>
      <c r="B14" s="106">
        <v>2</v>
      </c>
      <c r="C14" s="113" t="s">
        <v>356</v>
      </c>
      <c r="D14" s="219" t="s">
        <v>194</v>
      </c>
      <c r="E14" s="219" t="s">
        <v>194</v>
      </c>
      <c r="F14" s="228" t="s">
        <v>194</v>
      </c>
      <c r="G14" s="221"/>
      <c r="H14" s="222"/>
      <c r="I14" s="64"/>
    </row>
    <row r="15" spans="1:9" ht="21" customHeight="1">
      <c r="A15" s="144"/>
      <c r="B15" s="106">
        <v>3</v>
      </c>
      <c r="C15" s="113" t="s">
        <v>357</v>
      </c>
      <c r="D15" s="219" t="s">
        <v>194</v>
      </c>
      <c r="E15" s="219" t="s">
        <v>194</v>
      </c>
      <c r="F15" s="228" t="s">
        <v>194</v>
      </c>
      <c r="G15" s="223"/>
      <c r="H15" s="222"/>
      <c r="I15" s="64"/>
    </row>
    <row r="16" spans="1:9" ht="28.95" customHeight="1">
      <c r="A16" s="144"/>
      <c r="B16" s="106">
        <v>4</v>
      </c>
      <c r="C16" s="224" t="s">
        <v>358</v>
      </c>
      <c r="D16" s="219" t="s">
        <v>195</v>
      </c>
      <c r="E16" s="219" t="s">
        <v>195</v>
      </c>
      <c r="F16" s="228" t="s">
        <v>194</v>
      </c>
      <c r="G16" s="223"/>
      <c r="H16" s="222"/>
      <c r="I16" s="64" t="s">
        <v>359</v>
      </c>
    </row>
    <row r="17" spans="1:9" ht="82.5" customHeight="1">
      <c r="A17" s="144"/>
      <c r="B17" s="106">
        <v>5</v>
      </c>
      <c r="C17" s="224" t="s">
        <v>360</v>
      </c>
      <c r="D17" s="219" t="s">
        <v>194</v>
      </c>
      <c r="E17" s="219" t="s">
        <v>194</v>
      </c>
      <c r="F17" s="228" t="s">
        <v>194</v>
      </c>
      <c r="G17" s="223"/>
      <c r="H17" s="222"/>
      <c r="I17" s="64" t="s">
        <v>361</v>
      </c>
    </row>
    <row r="18" spans="1:9" ht="18.75" customHeight="1">
      <c r="A18" s="144"/>
      <c r="B18" s="174" t="s">
        <v>362</v>
      </c>
      <c r="C18" s="176"/>
      <c r="D18" s="213" t="s">
        <v>352</v>
      </c>
      <c r="E18" s="214" t="s">
        <v>352</v>
      </c>
      <c r="F18" s="215" t="s">
        <v>352</v>
      </c>
      <c r="G18" s="225" t="s">
        <v>348</v>
      </c>
      <c r="H18" s="217"/>
      <c r="I18" s="218"/>
    </row>
    <row r="19" spans="1:9" ht="43.95" customHeight="1">
      <c r="A19" s="144"/>
      <c r="B19" s="106">
        <v>6</v>
      </c>
      <c r="C19" s="107" t="s">
        <v>363</v>
      </c>
      <c r="D19" s="219" t="s">
        <v>194</v>
      </c>
      <c r="E19" s="219" t="s">
        <v>194</v>
      </c>
      <c r="F19" s="229" t="s">
        <v>194</v>
      </c>
      <c r="G19" s="220" t="s">
        <v>354</v>
      </c>
      <c r="H19" s="307">
        <v>2015</v>
      </c>
      <c r="I19" s="64" t="s">
        <v>364</v>
      </c>
    </row>
    <row r="20" spans="1:9" ht="29.7" customHeight="1">
      <c r="A20" s="144"/>
      <c r="B20" s="106">
        <v>7</v>
      </c>
      <c r="C20" s="113" t="s">
        <v>365</v>
      </c>
      <c r="D20" s="219" t="s">
        <v>194</v>
      </c>
      <c r="E20" s="219" t="s">
        <v>194</v>
      </c>
      <c r="F20" s="228" t="s">
        <v>194</v>
      </c>
      <c r="G20" s="223"/>
      <c r="H20" s="222"/>
      <c r="I20" s="64"/>
    </row>
    <row r="21" spans="1:9" ht="27" customHeight="1">
      <c r="A21" s="144"/>
      <c r="B21" s="106">
        <v>8</v>
      </c>
      <c r="C21" s="113" t="s">
        <v>169</v>
      </c>
      <c r="D21" s="219" t="s">
        <v>194</v>
      </c>
      <c r="E21" s="219" t="s">
        <v>194</v>
      </c>
      <c r="F21" s="228" t="s">
        <v>194</v>
      </c>
      <c r="G21" s="223"/>
      <c r="H21" s="222"/>
      <c r="I21" s="64"/>
    </row>
    <row r="22" spans="1:9" ht="28.95" customHeight="1">
      <c r="A22" s="144"/>
      <c r="B22" s="106">
        <v>9</v>
      </c>
      <c r="C22" s="113" t="s">
        <v>366</v>
      </c>
      <c r="D22" s="219" t="s">
        <v>195</v>
      </c>
      <c r="E22" s="219" t="s">
        <v>195</v>
      </c>
      <c r="F22" s="228" t="s">
        <v>194</v>
      </c>
      <c r="G22" s="223"/>
      <c r="H22" s="222"/>
      <c r="I22" s="64"/>
    </row>
    <row r="23" spans="1:9" ht="28.95" customHeight="1">
      <c r="A23" s="144"/>
      <c r="B23" s="106">
        <v>10</v>
      </c>
      <c r="C23" s="113" t="s">
        <v>367</v>
      </c>
      <c r="D23" s="219" t="s">
        <v>194</v>
      </c>
      <c r="E23" s="219" t="s">
        <v>194</v>
      </c>
      <c r="F23" s="228" t="s">
        <v>194</v>
      </c>
      <c r="G23" s="223"/>
      <c r="H23" s="222"/>
      <c r="I23" s="64"/>
    </row>
    <row r="24" spans="1:9" ht="111" customHeight="1">
      <c r="A24" s="144"/>
      <c r="B24" s="106">
        <v>11</v>
      </c>
      <c r="C24" s="113" t="s">
        <v>368</v>
      </c>
      <c r="D24" s="219" t="s">
        <v>194</v>
      </c>
      <c r="E24" s="219" t="s">
        <v>369</v>
      </c>
      <c r="F24" s="228"/>
      <c r="G24" s="223"/>
      <c r="H24" s="222"/>
      <c r="I24" s="64" t="s">
        <v>370</v>
      </c>
    </row>
    <row r="25" spans="1:9" ht="31.35" customHeight="1">
      <c r="A25" s="144"/>
      <c r="B25" s="415" t="s">
        <v>371</v>
      </c>
      <c r="C25" s="416"/>
      <c r="D25" s="416"/>
      <c r="E25" s="416"/>
      <c r="F25" s="416"/>
      <c r="G25" s="416"/>
      <c r="H25" s="416"/>
      <c r="I25" s="417"/>
    </row>
    <row r="26" spans="1:9" ht="18.75" customHeight="1">
      <c r="A26" s="144"/>
      <c r="B26" s="174" t="s">
        <v>372</v>
      </c>
      <c r="C26" s="176"/>
      <c r="D26" s="213" t="s">
        <v>352</v>
      </c>
      <c r="E26" s="214" t="s">
        <v>352</v>
      </c>
      <c r="F26" s="215" t="s">
        <v>352</v>
      </c>
      <c r="G26" s="225" t="s">
        <v>348</v>
      </c>
      <c r="H26" s="217"/>
      <c r="I26" s="218"/>
    </row>
    <row r="27" spans="1:9" ht="98.25" customHeight="1">
      <c r="A27" s="144"/>
      <c r="B27" s="106">
        <v>12</v>
      </c>
      <c r="C27" s="107" t="s">
        <v>373</v>
      </c>
      <c r="D27" s="219" t="s">
        <v>194</v>
      </c>
      <c r="E27" s="219" t="s">
        <v>194</v>
      </c>
      <c r="F27" s="229" t="s">
        <v>194</v>
      </c>
      <c r="G27" s="220" t="s">
        <v>354</v>
      </c>
      <c r="H27" s="307">
        <v>2015</v>
      </c>
      <c r="I27" s="64" t="s">
        <v>374</v>
      </c>
    </row>
    <row r="28" spans="1:9" ht="28.8">
      <c r="A28" s="144"/>
      <c r="B28" s="106">
        <v>13</v>
      </c>
      <c r="C28" s="113" t="s">
        <v>375</v>
      </c>
      <c r="D28" s="219" t="s">
        <v>194</v>
      </c>
      <c r="E28" s="219" t="s">
        <v>194</v>
      </c>
      <c r="F28" s="228" t="s">
        <v>194</v>
      </c>
      <c r="G28" s="223"/>
      <c r="H28" s="222"/>
      <c r="I28" s="64"/>
    </row>
    <row r="29" spans="1:9" ht="18.75" customHeight="1">
      <c r="A29" s="144"/>
      <c r="B29" s="106">
        <v>14</v>
      </c>
      <c r="C29" s="113" t="s">
        <v>376</v>
      </c>
      <c r="D29" s="219" t="s">
        <v>194</v>
      </c>
      <c r="E29" s="219" t="s">
        <v>194</v>
      </c>
      <c r="F29" s="228" t="s">
        <v>194</v>
      </c>
      <c r="G29" s="223"/>
      <c r="H29" s="222"/>
      <c r="I29" s="64" t="s">
        <v>377</v>
      </c>
    </row>
    <row r="30" spans="1:9">
      <c r="A30" s="144"/>
      <c r="B30" s="106">
        <v>15</v>
      </c>
      <c r="C30" s="113" t="s">
        <v>378</v>
      </c>
      <c r="D30" s="219" t="s">
        <v>194</v>
      </c>
      <c r="E30" s="219" t="s">
        <v>194</v>
      </c>
      <c r="F30" s="228" t="s">
        <v>194</v>
      </c>
      <c r="G30" s="223"/>
      <c r="H30" s="222"/>
      <c r="I30" s="64"/>
    </row>
    <row r="31" spans="1:9" ht="30.75" customHeight="1">
      <c r="A31" s="144"/>
      <c r="B31" s="106">
        <v>16</v>
      </c>
      <c r="C31" s="113" t="s">
        <v>379</v>
      </c>
      <c r="D31" s="219" t="s">
        <v>194</v>
      </c>
      <c r="E31" s="219" t="s">
        <v>194</v>
      </c>
      <c r="F31" s="228" t="s">
        <v>194</v>
      </c>
      <c r="G31" s="223"/>
      <c r="H31" s="222"/>
      <c r="I31" s="64" t="s">
        <v>380</v>
      </c>
    </row>
    <row r="32" spans="1:9" ht="18.75" customHeight="1">
      <c r="A32" s="144"/>
      <c r="B32" s="174" t="s">
        <v>381</v>
      </c>
      <c r="C32" s="176"/>
      <c r="D32" s="213" t="s">
        <v>352</v>
      </c>
      <c r="E32" s="214" t="s">
        <v>352</v>
      </c>
      <c r="F32" s="215" t="s">
        <v>352</v>
      </c>
      <c r="G32" s="225" t="s">
        <v>348</v>
      </c>
      <c r="H32" s="217"/>
      <c r="I32" s="218"/>
    </row>
    <row r="33" spans="1:9" ht="72.599999999999994" customHeight="1">
      <c r="A33" s="144"/>
      <c r="B33" s="106">
        <v>17</v>
      </c>
      <c r="C33" s="107" t="s">
        <v>382</v>
      </c>
      <c r="D33" s="219" t="s">
        <v>194</v>
      </c>
      <c r="E33" s="219" t="s">
        <v>194</v>
      </c>
      <c r="F33" s="229" t="s">
        <v>194</v>
      </c>
      <c r="G33" s="220" t="s">
        <v>354</v>
      </c>
      <c r="H33" s="202" t="s">
        <v>354</v>
      </c>
      <c r="I33" s="64" t="s">
        <v>383</v>
      </c>
    </row>
    <row r="34" spans="1:9" ht="29.7" customHeight="1">
      <c r="A34" s="144"/>
      <c r="B34" s="106">
        <v>18</v>
      </c>
      <c r="C34" s="113" t="s">
        <v>384</v>
      </c>
      <c r="D34" s="219" t="s">
        <v>194</v>
      </c>
      <c r="E34" s="219" t="s">
        <v>194</v>
      </c>
      <c r="F34" s="228" t="s">
        <v>194</v>
      </c>
      <c r="G34" s="223"/>
      <c r="H34" s="222"/>
      <c r="I34" s="64"/>
    </row>
    <row r="35" spans="1:9" ht="56.25" customHeight="1">
      <c r="A35" s="144"/>
      <c r="B35" s="106">
        <v>19</v>
      </c>
      <c r="C35" s="113" t="s">
        <v>376</v>
      </c>
      <c r="D35" s="219" t="s">
        <v>194</v>
      </c>
      <c r="E35" s="219" t="s">
        <v>194</v>
      </c>
      <c r="F35" s="228" t="s">
        <v>194</v>
      </c>
      <c r="G35" s="223"/>
      <c r="H35" s="222"/>
      <c r="I35" s="64" t="s">
        <v>385</v>
      </c>
    </row>
    <row r="36" spans="1:9" ht="72">
      <c r="A36" s="144"/>
      <c r="B36" s="106">
        <v>20</v>
      </c>
      <c r="C36" s="113" t="s">
        <v>386</v>
      </c>
      <c r="D36" s="219" t="s">
        <v>194</v>
      </c>
      <c r="E36" s="219" t="s">
        <v>194</v>
      </c>
      <c r="F36" s="228" t="s">
        <v>194</v>
      </c>
      <c r="G36" s="223"/>
      <c r="H36" s="222"/>
      <c r="I36" s="64" t="s">
        <v>387</v>
      </c>
    </row>
    <row r="37" spans="1:9" ht="124.5" customHeight="1">
      <c r="A37" s="144"/>
      <c r="B37" s="106">
        <v>21</v>
      </c>
      <c r="C37" s="113" t="s">
        <v>388</v>
      </c>
      <c r="D37" s="219" t="s">
        <v>195</v>
      </c>
      <c r="E37" s="219" t="s">
        <v>194</v>
      </c>
      <c r="F37" s="228" t="s">
        <v>194</v>
      </c>
      <c r="G37" s="226"/>
      <c r="H37" s="222"/>
      <c r="I37" s="64" t="s">
        <v>389</v>
      </c>
    </row>
    <row r="38" spans="1:9" ht="18.75" customHeight="1">
      <c r="A38" s="144"/>
      <c r="B38" s="174" t="s">
        <v>390</v>
      </c>
      <c r="C38" s="176"/>
      <c r="D38" s="213" t="s">
        <v>352</v>
      </c>
      <c r="E38" s="214" t="s">
        <v>352</v>
      </c>
      <c r="F38" s="215" t="s">
        <v>352</v>
      </c>
      <c r="G38" s="225" t="s">
        <v>348</v>
      </c>
      <c r="H38" s="217"/>
      <c r="I38" s="218"/>
    </row>
    <row r="39" spans="1:9" ht="58.35" customHeight="1">
      <c r="A39" s="144"/>
      <c r="B39" s="106">
        <v>22</v>
      </c>
      <c r="C39" s="107" t="s">
        <v>391</v>
      </c>
      <c r="D39" s="219" t="s">
        <v>194</v>
      </c>
      <c r="E39" s="219" t="s">
        <v>194</v>
      </c>
      <c r="F39" s="229" t="s">
        <v>194</v>
      </c>
      <c r="G39" s="220" t="s">
        <v>354</v>
      </c>
      <c r="H39" s="307">
        <v>2015</v>
      </c>
      <c r="I39" s="64"/>
    </row>
    <row r="40" spans="1:9" ht="29.7" customHeight="1">
      <c r="A40" s="144"/>
      <c r="B40" s="106">
        <v>23</v>
      </c>
      <c r="C40" s="113" t="s">
        <v>392</v>
      </c>
      <c r="D40" s="219" t="s">
        <v>194</v>
      </c>
      <c r="E40" s="219" t="s">
        <v>194</v>
      </c>
      <c r="F40" s="228" t="s">
        <v>194</v>
      </c>
      <c r="G40" s="221"/>
      <c r="H40" s="222"/>
      <c r="I40" s="64"/>
    </row>
    <row r="41" spans="1:9">
      <c r="A41" s="144"/>
      <c r="B41" s="106">
        <v>24</v>
      </c>
      <c r="C41" s="113" t="s">
        <v>393</v>
      </c>
      <c r="D41" s="219" t="s">
        <v>194</v>
      </c>
      <c r="E41" s="219" t="s">
        <v>194</v>
      </c>
      <c r="F41" s="228" t="s">
        <v>194</v>
      </c>
      <c r="G41" s="223"/>
      <c r="H41" s="222"/>
      <c r="I41" s="64"/>
    </row>
    <row r="42" spans="1:9">
      <c r="A42" s="144"/>
      <c r="B42" s="106">
        <v>25</v>
      </c>
      <c r="C42" s="113" t="s">
        <v>394</v>
      </c>
      <c r="D42" s="219" t="s">
        <v>194</v>
      </c>
      <c r="E42" s="219" t="s">
        <v>194</v>
      </c>
      <c r="F42" s="228" t="s">
        <v>194</v>
      </c>
      <c r="G42" s="223"/>
      <c r="H42" s="222"/>
      <c r="I42" s="64"/>
    </row>
    <row r="43" spans="1:9">
      <c r="A43" s="144"/>
      <c r="B43" s="144"/>
      <c r="C43" s="151"/>
      <c r="D43" s="108"/>
      <c r="E43" s="108"/>
      <c r="F43" s="108"/>
      <c r="G43" s="110"/>
      <c r="H43" s="227"/>
      <c r="I43" s="144"/>
    </row>
    <row r="44" spans="1:9" ht="15.6" customHeight="1">
      <c r="A44" s="144"/>
      <c r="B44" s="419" t="s">
        <v>252</v>
      </c>
      <c r="C44" s="419"/>
      <c r="D44" s="419"/>
      <c r="E44" s="419"/>
      <c r="F44" s="419"/>
      <c r="G44" s="419"/>
      <c r="H44" s="419"/>
      <c r="I44" s="144"/>
    </row>
    <row r="45" spans="1:9" ht="72.75" customHeight="1">
      <c r="A45" s="144"/>
      <c r="B45" s="399" t="s">
        <v>395</v>
      </c>
      <c r="C45" s="400"/>
      <c r="D45" s="400"/>
      <c r="E45" s="400"/>
      <c r="F45" s="400"/>
      <c r="G45" s="400"/>
      <c r="H45" s="400"/>
      <c r="I45" s="418"/>
    </row>
    <row r="62" ht="15" customHeight="1"/>
  </sheetData>
  <sheetProtection algorithmName="SHA-512" hashValue="4JFaDo8GcqxKD6se9zOpZAuyGLCgayhhYNKabR3WfTX0Uv663DJboeMUvz49nICyMLqBviVRDs09xRQvK/K5vg==" saltValue="I60aSBaCY6LefK2UCsTkkw=="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8" scale="8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80" zoomScaleNormal="80" workbookViewId="0">
      <selection activeCell="B6" sqref="B6"/>
    </sheetView>
  </sheetViews>
  <sheetFormatPr defaultColWidth="11.5546875" defaultRowHeight="14.4"/>
  <cols>
    <col min="1" max="1" width="2.5546875" customWidth="1"/>
    <col min="2" max="2" width="8" customWidth="1"/>
    <col min="3" max="3" width="4.33203125" customWidth="1"/>
    <col min="4" max="4" width="90.33203125" customWidth="1"/>
    <col min="5" max="5" width="13.5546875" customWidth="1"/>
    <col min="6" max="6" width="61.6640625" customWidth="1"/>
  </cols>
  <sheetData>
    <row r="1" spans="1:11" ht="15.6">
      <c r="A1" s="2"/>
      <c r="B1" s="237" t="s">
        <v>194</v>
      </c>
      <c r="C1" s="237"/>
      <c r="D1" s="238"/>
      <c r="E1" s="2"/>
      <c r="F1" s="238"/>
      <c r="G1" s="2"/>
      <c r="H1" s="2"/>
      <c r="I1" s="2"/>
      <c r="J1" s="2"/>
      <c r="K1" s="2"/>
    </row>
    <row r="2" spans="1:11" ht="15.6" customHeight="1">
      <c r="A2" s="2"/>
      <c r="B2" s="237" t="s">
        <v>195</v>
      </c>
      <c r="C2" s="237"/>
      <c r="D2" s="239"/>
      <c r="E2" s="101" t="s">
        <v>18</v>
      </c>
      <c r="F2" s="240"/>
      <c r="G2" s="2"/>
      <c r="H2" s="2"/>
      <c r="I2" s="2"/>
      <c r="J2" s="2"/>
      <c r="K2" s="2"/>
    </row>
    <row r="3" spans="1:11" ht="15" customHeight="1">
      <c r="A3" s="2"/>
      <c r="B3" s="237" t="s">
        <v>219</v>
      </c>
      <c r="C3" s="237"/>
      <c r="D3" s="238"/>
      <c r="E3" s="102" t="s">
        <v>19</v>
      </c>
      <c r="F3" s="240"/>
      <c r="G3" s="2"/>
      <c r="H3" s="2"/>
      <c r="I3" s="2"/>
      <c r="J3" s="2"/>
      <c r="K3" s="2"/>
    </row>
    <row r="4" spans="1:11" ht="15.6">
      <c r="A4" s="2"/>
      <c r="B4" s="241"/>
      <c r="C4" s="241"/>
      <c r="D4" s="238"/>
      <c r="E4" s="2"/>
      <c r="F4" s="238"/>
      <c r="G4" s="2"/>
      <c r="H4" s="2"/>
      <c r="I4" s="2"/>
      <c r="J4" s="2"/>
      <c r="K4" s="2"/>
    </row>
    <row r="5" spans="1:11" ht="15.6">
      <c r="A5" s="2"/>
      <c r="B5" s="241"/>
      <c r="C5" s="241"/>
      <c r="D5" s="238"/>
      <c r="E5" s="65" t="s">
        <v>196</v>
      </c>
      <c r="F5" s="242"/>
      <c r="G5" s="2"/>
      <c r="H5" s="2"/>
      <c r="I5" s="2"/>
      <c r="J5" s="2"/>
      <c r="K5" s="2"/>
    </row>
    <row r="6" spans="1:11" ht="21" customHeight="1">
      <c r="A6" s="145"/>
      <c r="B6" s="243" t="s">
        <v>396</v>
      </c>
      <c r="C6" s="112"/>
      <c r="D6" s="112"/>
      <c r="E6" s="40"/>
      <c r="F6" s="244"/>
      <c r="G6" s="145"/>
      <c r="H6" s="145"/>
      <c r="I6" s="145"/>
      <c r="J6" s="145"/>
      <c r="K6" s="145"/>
    </row>
    <row r="7" spans="1:11" ht="5.25" customHeight="1">
      <c r="A7" s="2"/>
      <c r="B7" s="457"/>
      <c r="C7" s="457"/>
      <c r="D7" s="457"/>
      <c r="E7" s="2"/>
      <c r="F7" s="238"/>
      <c r="G7" s="2"/>
      <c r="H7" s="2"/>
      <c r="I7" s="2"/>
      <c r="J7" s="2"/>
      <c r="K7" s="2"/>
    </row>
    <row r="8" spans="1:11" ht="83.25" customHeight="1">
      <c r="A8" s="2"/>
      <c r="B8" s="458" t="s">
        <v>397</v>
      </c>
      <c r="C8" s="458"/>
      <c r="D8" s="458"/>
      <c r="E8" s="458"/>
      <c r="F8" s="458"/>
      <c r="G8" s="2"/>
      <c r="H8" s="2"/>
      <c r="I8" s="2"/>
      <c r="J8" s="2"/>
      <c r="K8" s="2"/>
    </row>
    <row r="9" spans="1:11" ht="4.5" customHeight="1">
      <c r="A9" s="2"/>
      <c r="B9" s="241"/>
      <c r="C9" s="241"/>
      <c r="D9" s="246"/>
      <c r="E9" s="2"/>
      <c r="F9" s="238"/>
      <c r="G9" s="2"/>
      <c r="H9" s="2"/>
      <c r="I9" s="2"/>
      <c r="J9" s="2"/>
      <c r="K9" s="2"/>
    </row>
    <row r="10" spans="1:11" ht="28.5" customHeight="1">
      <c r="A10" s="2"/>
      <c r="B10" s="453" t="s">
        <v>398</v>
      </c>
      <c r="C10" s="453"/>
      <c r="D10" s="453"/>
      <c r="E10" s="453"/>
      <c r="F10" s="453"/>
      <c r="G10" s="247"/>
      <c r="H10" s="248"/>
      <c r="I10" s="248"/>
      <c r="J10" s="2"/>
      <c r="K10" s="2"/>
    </row>
    <row r="11" spans="1:11" ht="15.6">
      <c r="A11" s="2"/>
      <c r="B11" s="241"/>
      <c r="C11" s="241"/>
      <c r="D11" s="238"/>
      <c r="E11" s="2"/>
      <c r="F11" s="238"/>
      <c r="G11" s="2"/>
      <c r="H11" s="2"/>
      <c r="I11" s="2"/>
      <c r="J11" s="2"/>
      <c r="K11" s="2"/>
    </row>
    <row r="12" spans="1:11" ht="26.25" customHeight="1">
      <c r="A12" s="249"/>
      <c r="B12" s="250" t="s">
        <v>64</v>
      </c>
      <c r="C12" s="431" t="s">
        <v>399</v>
      </c>
      <c r="D12" s="432"/>
      <c r="E12" s="251" t="s">
        <v>305</v>
      </c>
      <c r="F12" s="252" t="s">
        <v>400</v>
      </c>
      <c r="G12" s="249"/>
      <c r="H12" s="249"/>
      <c r="I12" s="249"/>
      <c r="J12" s="249"/>
      <c r="K12" s="249"/>
    </row>
    <row r="13" spans="1:11" ht="37.5" customHeight="1">
      <c r="A13" s="2"/>
      <c r="B13" s="423" t="s">
        <v>401</v>
      </c>
      <c r="C13" s="423"/>
      <c r="D13" s="423"/>
      <c r="E13" s="251" t="s">
        <v>194</v>
      </c>
      <c r="F13" s="253"/>
      <c r="G13" s="2"/>
      <c r="H13" s="254" t="s">
        <v>402</v>
      </c>
      <c r="I13" s="255"/>
      <c r="J13" s="255"/>
      <c r="K13" s="2"/>
    </row>
    <row r="14" spans="1:11" ht="26.25" customHeight="1">
      <c r="A14" s="256"/>
      <c r="B14" s="257">
        <v>1</v>
      </c>
      <c r="C14" s="424" t="s">
        <v>403</v>
      </c>
      <c r="D14" s="425"/>
      <c r="E14" s="230" t="s">
        <v>194</v>
      </c>
      <c r="F14" s="64"/>
      <c r="G14" s="256"/>
      <c r="H14" s="254" t="s">
        <v>404</v>
      </c>
      <c r="I14" s="258"/>
      <c r="J14" s="258"/>
      <c r="K14" s="256"/>
    </row>
    <row r="15" spans="1:11" ht="26.25" customHeight="1">
      <c r="A15" s="2"/>
      <c r="B15" s="449" t="s">
        <v>405</v>
      </c>
      <c r="C15" s="436"/>
      <c r="D15" s="436"/>
      <c r="E15" s="436"/>
      <c r="F15" s="437"/>
      <c r="G15" s="2"/>
      <c r="H15" s="254" t="s">
        <v>406</v>
      </c>
      <c r="I15" s="255"/>
      <c r="J15" s="255"/>
      <c r="K15" s="2"/>
    </row>
    <row r="16" spans="1:11" ht="45.75" customHeight="1">
      <c r="A16" s="2"/>
      <c r="B16" s="259">
        <v>1.1000000000000001</v>
      </c>
      <c r="C16" s="426" t="s">
        <v>407</v>
      </c>
      <c r="D16" s="427"/>
      <c r="E16" s="433" t="s">
        <v>408</v>
      </c>
      <c r="F16" s="434"/>
      <c r="G16" s="2"/>
      <c r="H16" s="254" t="s">
        <v>409</v>
      </c>
      <c r="I16" s="255"/>
      <c r="J16" s="255"/>
      <c r="K16" s="2"/>
    </row>
    <row r="17" spans="1:11" ht="26.25" customHeight="1">
      <c r="A17" s="2"/>
      <c r="B17" s="259">
        <v>1.2</v>
      </c>
      <c r="C17" s="426" t="s">
        <v>410</v>
      </c>
      <c r="D17" s="427"/>
      <c r="E17" s="433" t="s">
        <v>411</v>
      </c>
      <c r="F17" s="434"/>
      <c r="G17" s="2"/>
      <c r="H17" s="254" t="s">
        <v>412</v>
      </c>
      <c r="I17" s="255"/>
      <c r="J17" s="255"/>
      <c r="K17" s="2"/>
    </row>
    <row r="18" spans="1:11" ht="26.25" customHeight="1">
      <c r="A18" s="2"/>
      <c r="B18" s="259">
        <v>1.3</v>
      </c>
      <c r="C18" s="426" t="s">
        <v>413</v>
      </c>
      <c r="D18" s="427"/>
      <c r="E18" s="433" t="s">
        <v>414</v>
      </c>
      <c r="F18" s="434"/>
      <c r="G18" s="2"/>
      <c r="H18" s="254" t="s">
        <v>415</v>
      </c>
      <c r="I18" s="255"/>
      <c r="J18" s="255"/>
      <c r="K18" s="2"/>
    </row>
    <row r="19" spans="1:11" ht="26.25" customHeight="1">
      <c r="A19" s="2"/>
      <c r="B19" s="259">
        <v>1.4</v>
      </c>
      <c r="C19" s="426" t="s">
        <v>416</v>
      </c>
      <c r="D19" s="427"/>
      <c r="E19" s="200" t="s">
        <v>412</v>
      </c>
      <c r="F19" s="201"/>
      <c r="G19" s="2"/>
      <c r="H19" s="255"/>
      <c r="I19" s="255"/>
      <c r="J19" s="255"/>
      <c r="K19" s="2"/>
    </row>
    <row r="20" spans="1:11" ht="26.25" customHeight="1">
      <c r="A20" s="2"/>
      <c r="B20" s="259">
        <v>1.5</v>
      </c>
      <c r="C20" s="426" t="s">
        <v>417</v>
      </c>
      <c r="D20" s="427"/>
      <c r="E20" s="433" t="s">
        <v>418</v>
      </c>
      <c r="F20" s="434"/>
      <c r="G20" s="2"/>
      <c r="H20" s="2"/>
      <c r="I20" s="2"/>
      <c r="J20" s="2"/>
      <c r="K20" s="2"/>
    </row>
    <row r="21" spans="1:11" ht="26.25" customHeight="1">
      <c r="A21" s="2"/>
      <c r="B21" s="259">
        <v>1.6</v>
      </c>
      <c r="C21" s="426" t="s">
        <v>419</v>
      </c>
      <c r="D21" s="427"/>
      <c r="E21" s="433" t="s">
        <v>420</v>
      </c>
      <c r="F21" s="434"/>
      <c r="G21" s="2"/>
      <c r="H21" s="2"/>
      <c r="I21" s="2"/>
      <c r="J21" s="2"/>
      <c r="K21" s="2"/>
    </row>
    <row r="22" spans="1:11" ht="36.75" customHeight="1">
      <c r="A22" s="2"/>
      <c r="B22" s="259">
        <v>1.7</v>
      </c>
      <c r="C22" s="426" t="s">
        <v>421</v>
      </c>
      <c r="D22" s="427"/>
      <c r="E22" s="433" t="s">
        <v>422</v>
      </c>
      <c r="F22" s="434"/>
      <c r="G22" s="2"/>
      <c r="H22" s="2"/>
      <c r="I22" s="2"/>
      <c r="J22" s="2"/>
      <c r="K22" s="2"/>
    </row>
    <row r="23" spans="1:11" ht="18.75" customHeight="1">
      <c r="A23" s="255" t="s">
        <v>412</v>
      </c>
      <c r="B23" s="260" t="s">
        <v>423</v>
      </c>
      <c r="C23" s="261"/>
      <c r="D23" s="261"/>
      <c r="E23" s="262"/>
      <c r="F23" s="263"/>
      <c r="G23" s="2"/>
      <c r="H23" s="2"/>
      <c r="I23" s="2"/>
      <c r="J23" s="2"/>
      <c r="K23" s="2"/>
    </row>
    <row r="24" spans="1:11" ht="60" customHeight="1">
      <c r="A24" s="255" t="s">
        <v>424</v>
      </c>
      <c r="B24" s="454"/>
      <c r="C24" s="455"/>
      <c r="D24" s="455"/>
      <c r="E24" s="455"/>
      <c r="F24" s="456"/>
      <c r="G24" s="2"/>
      <c r="H24" s="2"/>
      <c r="I24" s="2"/>
      <c r="J24" s="2"/>
      <c r="K24" s="2"/>
    </row>
    <row r="25" spans="1:11" ht="30" customHeight="1">
      <c r="A25" s="255" t="s">
        <v>415</v>
      </c>
      <c r="B25" s="241"/>
      <c r="C25" s="241"/>
      <c r="D25" s="238"/>
      <c r="E25" s="2"/>
      <c r="F25" s="238"/>
      <c r="G25" s="2"/>
      <c r="H25" s="2"/>
      <c r="I25" s="2"/>
      <c r="J25" s="2"/>
      <c r="K25" s="2"/>
    </row>
    <row r="26" spans="1:11" ht="59.7" customHeight="1">
      <c r="A26" s="2"/>
      <c r="B26" s="453" t="s">
        <v>425</v>
      </c>
      <c r="C26" s="453"/>
      <c r="D26" s="453"/>
      <c r="E26" s="453"/>
      <c r="F26" s="453"/>
      <c r="G26" s="247"/>
      <c r="H26" s="247"/>
      <c r="I26" s="247"/>
      <c r="J26" s="2"/>
      <c r="K26" s="2"/>
    </row>
    <row r="27" spans="1:11" ht="6" customHeight="1">
      <c r="A27" s="2"/>
      <c r="B27" s="264"/>
      <c r="C27" s="264"/>
      <c r="D27" s="264"/>
      <c r="E27" s="265"/>
      <c r="F27" s="264"/>
      <c r="G27" s="247"/>
      <c r="H27" s="247"/>
      <c r="I27" s="247"/>
      <c r="J27" s="2"/>
      <c r="K27" s="2"/>
    </row>
    <row r="28" spans="1:11" ht="54" customHeight="1">
      <c r="A28" s="2"/>
      <c r="B28" s="459" t="s">
        <v>426</v>
      </c>
      <c r="C28" s="459"/>
      <c r="D28" s="459"/>
      <c r="E28" s="459"/>
      <c r="F28" s="459"/>
      <c r="G28" s="247"/>
      <c r="H28" s="247"/>
      <c r="I28" s="247"/>
      <c r="J28" s="2"/>
      <c r="K28" s="2"/>
    </row>
    <row r="29" spans="1:11" ht="26.25" customHeight="1">
      <c r="A29" s="249"/>
      <c r="B29" s="250" t="s">
        <v>64</v>
      </c>
      <c r="C29" s="431" t="s">
        <v>399</v>
      </c>
      <c r="D29" s="432"/>
      <c r="E29" s="251" t="s">
        <v>305</v>
      </c>
      <c r="F29" s="252" t="s">
        <v>400</v>
      </c>
      <c r="G29" s="249"/>
      <c r="H29" s="249"/>
      <c r="I29" s="249"/>
      <c r="J29" s="249"/>
      <c r="K29" s="249"/>
    </row>
    <row r="30" spans="1:11" ht="37.5" customHeight="1">
      <c r="A30" s="2"/>
      <c r="B30" s="423" t="s">
        <v>427</v>
      </c>
      <c r="C30" s="423"/>
      <c r="D30" s="423"/>
      <c r="E30" s="251" t="s">
        <v>195</v>
      </c>
      <c r="F30" s="253"/>
      <c r="G30" s="2"/>
      <c r="H30" s="2"/>
      <c r="I30" s="2"/>
      <c r="J30" s="2"/>
      <c r="K30" s="2"/>
    </row>
    <row r="31" spans="1:11" ht="56.7" customHeight="1">
      <c r="A31" s="256"/>
      <c r="B31" s="266">
        <v>2</v>
      </c>
      <c r="C31" s="443" t="s">
        <v>428</v>
      </c>
      <c r="D31" s="444"/>
      <c r="E31" s="230" t="s">
        <v>195</v>
      </c>
      <c r="F31" s="201" t="s">
        <v>429</v>
      </c>
      <c r="G31" s="256"/>
      <c r="H31" s="256"/>
      <c r="I31" s="256"/>
      <c r="J31" s="256"/>
      <c r="K31" s="256"/>
    </row>
    <row r="32" spans="1:11" ht="41.7" customHeight="1">
      <c r="A32" s="2"/>
      <c r="B32" s="435" t="s">
        <v>430</v>
      </c>
      <c r="C32" s="436"/>
      <c r="D32" s="436"/>
      <c r="E32" s="436"/>
      <c r="F32" s="437"/>
      <c r="G32" s="2"/>
      <c r="H32" s="2"/>
      <c r="I32" s="2"/>
      <c r="J32" s="2"/>
      <c r="K32" s="2"/>
    </row>
    <row r="33" spans="1:11" ht="26.25" customHeight="1">
      <c r="A33" s="2"/>
      <c r="B33" s="267">
        <v>2.1</v>
      </c>
      <c r="C33" s="445" t="s">
        <v>431</v>
      </c>
      <c r="D33" s="446"/>
      <c r="E33" s="232"/>
      <c r="F33" s="233"/>
      <c r="G33" s="2"/>
      <c r="H33" s="2"/>
      <c r="I33" s="2"/>
      <c r="J33" s="2"/>
      <c r="K33" s="2"/>
    </row>
    <row r="34" spans="1:11" ht="26.25" customHeight="1">
      <c r="A34" s="2"/>
      <c r="B34" s="267">
        <v>2.2000000000000002</v>
      </c>
      <c r="C34" s="426" t="s">
        <v>432</v>
      </c>
      <c r="D34" s="427"/>
      <c r="E34" s="232"/>
      <c r="F34" s="233"/>
      <c r="G34" s="2"/>
      <c r="H34" s="2"/>
      <c r="I34" s="2"/>
      <c r="J34" s="2"/>
      <c r="K34" s="2"/>
    </row>
    <row r="35" spans="1:11" ht="26.25" customHeight="1">
      <c r="A35" s="2"/>
      <c r="B35" s="267">
        <v>2.2999999999999998</v>
      </c>
      <c r="C35" s="426" t="s">
        <v>433</v>
      </c>
      <c r="D35" s="427"/>
      <c r="E35" s="232"/>
      <c r="F35" s="233"/>
      <c r="G35" s="2"/>
      <c r="H35" s="2"/>
      <c r="I35" s="2"/>
      <c r="J35" s="2"/>
      <c r="K35" s="2"/>
    </row>
    <row r="36" spans="1:11" ht="26.25" customHeight="1">
      <c r="A36" s="2"/>
      <c r="B36" s="267">
        <v>2.4</v>
      </c>
      <c r="C36" s="447" t="s">
        <v>434</v>
      </c>
      <c r="D36" s="448"/>
      <c r="E36" s="232"/>
      <c r="F36" s="233"/>
      <c r="G36" s="2"/>
      <c r="H36" s="2"/>
      <c r="I36" s="2"/>
      <c r="J36" s="2"/>
      <c r="K36" s="2"/>
    </row>
    <row r="37" spans="1:11" ht="26.25" customHeight="1">
      <c r="A37" s="2"/>
      <c r="B37" s="267">
        <v>2.5</v>
      </c>
      <c r="C37" s="426" t="s">
        <v>435</v>
      </c>
      <c r="D37" s="427"/>
      <c r="E37" s="433"/>
      <c r="F37" s="434"/>
      <c r="G37" s="2"/>
      <c r="H37" s="2"/>
      <c r="I37" s="2"/>
      <c r="J37" s="2"/>
      <c r="K37" s="2"/>
    </row>
    <row r="38" spans="1:11" ht="26.25" customHeight="1">
      <c r="A38" s="2"/>
      <c r="B38" s="259">
        <v>2.6</v>
      </c>
      <c r="C38" s="426" t="s">
        <v>436</v>
      </c>
      <c r="D38" s="427"/>
      <c r="E38" s="433"/>
      <c r="F38" s="434"/>
      <c r="G38" s="2"/>
      <c r="H38" s="2"/>
      <c r="I38" s="2"/>
      <c r="J38" s="2"/>
      <c r="K38" s="2"/>
    </row>
    <row r="39" spans="1:11" ht="54" customHeight="1">
      <c r="A39" s="2"/>
      <c r="B39" s="267">
        <v>2.7</v>
      </c>
      <c r="C39" s="445" t="s">
        <v>437</v>
      </c>
      <c r="D39" s="446"/>
      <c r="E39" s="300" t="s">
        <v>195</v>
      </c>
      <c r="F39" s="301" t="s">
        <v>438</v>
      </c>
      <c r="G39" s="2"/>
      <c r="H39" s="2"/>
      <c r="I39" s="2"/>
      <c r="J39" s="2"/>
      <c r="K39" s="2"/>
    </row>
    <row r="40" spans="1:11" ht="18.75" customHeight="1">
      <c r="A40" s="255" t="s">
        <v>412</v>
      </c>
      <c r="B40" s="260" t="s">
        <v>423</v>
      </c>
      <c r="C40" s="261"/>
      <c r="D40" s="261"/>
      <c r="E40" s="262"/>
      <c r="F40" s="263"/>
      <c r="G40" s="2"/>
      <c r="H40" s="2"/>
      <c r="I40" s="2"/>
      <c r="J40" s="2"/>
      <c r="K40" s="2"/>
    </row>
    <row r="41" spans="1:11" ht="60" customHeight="1">
      <c r="A41" s="255" t="s">
        <v>424</v>
      </c>
      <c r="B41" s="420"/>
      <c r="C41" s="421"/>
      <c r="D41" s="421"/>
      <c r="E41" s="421"/>
      <c r="F41" s="422"/>
      <c r="G41" s="2"/>
      <c r="H41" s="2"/>
      <c r="I41" s="2"/>
      <c r="J41" s="2"/>
      <c r="K41" s="2"/>
    </row>
    <row r="42" spans="1:11" ht="15.6">
      <c r="A42" s="2"/>
      <c r="B42" s="241"/>
      <c r="C42" s="241"/>
      <c r="D42" s="238"/>
      <c r="E42" s="2"/>
      <c r="F42" s="238"/>
      <c r="G42" s="2"/>
      <c r="H42" s="2"/>
      <c r="I42" s="2"/>
      <c r="J42" s="2"/>
      <c r="K42" s="2"/>
    </row>
    <row r="43" spans="1:11" ht="55.95" customHeight="1">
      <c r="A43" s="2"/>
      <c r="B43" s="430" t="s">
        <v>439</v>
      </c>
      <c r="C43" s="430"/>
      <c r="D43" s="430"/>
      <c r="E43" s="430"/>
      <c r="F43" s="430"/>
      <c r="G43" s="247"/>
      <c r="H43" s="247"/>
      <c r="I43" s="247"/>
      <c r="J43" s="2"/>
      <c r="K43" s="2"/>
    </row>
    <row r="44" spans="1:11" ht="15.6">
      <c r="A44" s="268"/>
      <c r="B44" s="269"/>
      <c r="C44" s="269"/>
      <c r="D44" s="270"/>
      <c r="E44" s="268"/>
      <c r="F44" s="270"/>
      <c r="G44" s="268"/>
      <c r="H44" s="268"/>
      <c r="I44" s="268"/>
      <c r="J44" s="268"/>
      <c r="K44" s="268"/>
    </row>
    <row r="45" spans="1:11" ht="26.25" customHeight="1">
      <c r="A45" s="249"/>
      <c r="B45" s="250" t="s">
        <v>64</v>
      </c>
      <c r="C45" s="431" t="s">
        <v>399</v>
      </c>
      <c r="D45" s="432"/>
      <c r="E45" s="251" t="s">
        <v>305</v>
      </c>
      <c r="F45" s="252" t="s">
        <v>400</v>
      </c>
      <c r="G45" s="249"/>
      <c r="H45" s="249"/>
      <c r="I45" s="249"/>
      <c r="J45" s="249"/>
      <c r="K45" s="249"/>
    </row>
    <row r="46" spans="1:11" ht="37.5" customHeight="1">
      <c r="A46" s="2"/>
      <c r="B46" s="423" t="s">
        <v>440</v>
      </c>
      <c r="C46" s="423"/>
      <c r="D46" s="423"/>
      <c r="E46" s="251" t="s">
        <v>195</v>
      </c>
      <c r="F46" s="253"/>
      <c r="G46" s="2"/>
      <c r="H46" s="2"/>
      <c r="I46" s="2"/>
      <c r="J46" s="2"/>
      <c r="K46" s="2"/>
    </row>
    <row r="47" spans="1:11" ht="36.6" customHeight="1">
      <c r="A47" s="256"/>
      <c r="B47" s="257">
        <v>3</v>
      </c>
      <c r="C47" s="424" t="s">
        <v>441</v>
      </c>
      <c r="D47" s="425"/>
      <c r="E47" s="230" t="s">
        <v>195</v>
      </c>
      <c r="F47" s="201" t="s">
        <v>442</v>
      </c>
      <c r="G47" s="256"/>
      <c r="H47" s="256"/>
      <c r="I47" s="256"/>
      <c r="J47" s="256"/>
      <c r="K47" s="256"/>
    </row>
    <row r="48" spans="1:11" ht="41.7" customHeight="1">
      <c r="A48" s="268"/>
      <c r="B48" s="435" t="s">
        <v>443</v>
      </c>
      <c r="C48" s="436"/>
      <c r="D48" s="436"/>
      <c r="E48" s="436"/>
      <c r="F48" s="437"/>
      <c r="G48" s="268"/>
      <c r="H48" s="268"/>
      <c r="I48" s="268"/>
      <c r="J48" s="268"/>
      <c r="K48" s="268"/>
    </row>
    <row r="49" spans="1:11" ht="36.75" customHeight="1">
      <c r="A49" s="268"/>
      <c r="B49" s="259">
        <v>3.1</v>
      </c>
      <c r="C49" s="426" t="s">
        <v>444</v>
      </c>
      <c r="D49" s="427"/>
      <c r="E49" s="234"/>
      <c r="F49" s="231"/>
      <c r="G49" s="268"/>
      <c r="H49" s="268"/>
      <c r="I49" s="268"/>
      <c r="J49" s="268"/>
      <c r="K49" s="268"/>
    </row>
    <row r="50" spans="1:11" ht="25.5" customHeight="1">
      <c r="A50" s="268"/>
      <c r="B50" s="259">
        <v>3.2</v>
      </c>
      <c r="C50" s="426" t="s">
        <v>445</v>
      </c>
      <c r="D50" s="427"/>
      <c r="E50" s="234"/>
      <c r="F50" s="231"/>
      <c r="G50" s="268"/>
      <c r="H50" s="268"/>
      <c r="I50" s="268"/>
      <c r="J50" s="268"/>
      <c r="K50" s="268"/>
    </row>
    <row r="51" spans="1:11" ht="25.5" customHeight="1">
      <c r="A51" s="2"/>
      <c r="B51" s="259">
        <v>3.3</v>
      </c>
      <c r="C51" s="426" t="s">
        <v>446</v>
      </c>
      <c r="D51" s="427"/>
      <c r="E51" s="438"/>
      <c r="F51" s="439"/>
      <c r="G51" s="2"/>
      <c r="H51" s="2"/>
      <c r="I51" s="2"/>
      <c r="J51" s="2"/>
      <c r="K51" s="2"/>
    </row>
    <row r="52" spans="1:11" ht="39.75" customHeight="1">
      <c r="A52" s="2"/>
      <c r="B52" s="271">
        <v>3.4</v>
      </c>
      <c r="C52" s="426" t="s">
        <v>447</v>
      </c>
      <c r="D52" s="427"/>
      <c r="E52" s="433"/>
      <c r="F52" s="434"/>
      <c r="G52" s="2"/>
      <c r="H52" s="2"/>
      <c r="I52" s="2"/>
      <c r="J52" s="2"/>
      <c r="K52" s="2"/>
    </row>
    <row r="53" spans="1:11" ht="41.1" customHeight="1">
      <c r="A53" s="2"/>
      <c r="B53" s="259">
        <v>3.5</v>
      </c>
      <c r="C53" s="426" t="s">
        <v>448</v>
      </c>
      <c r="D53" s="427"/>
      <c r="E53" s="284"/>
      <c r="F53" s="235"/>
      <c r="G53" s="2"/>
      <c r="H53" s="2"/>
      <c r="I53" s="2"/>
      <c r="J53" s="2"/>
      <c r="K53" s="2"/>
    </row>
    <row r="54" spans="1:11" ht="39.75" customHeight="1">
      <c r="A54" s="2"/>
      <c r="B54" s="272">
        <v>3.6</v>
      </c>
      <c r="C54" s="450" t="s">
        <v>449</v>
      </c>
      <c r="D54" s="450"/>
      <c r="E54" s="230" t="s">
        <v>195</v>
      </c>
      <c r="F54" s="201" t="s">
        <v>442</v>
      </c>
      <c r="G54" s="2"/>
      <c r="H54" s="2"/>
      <c r="I54" s="2"/>
      <c r="J54" s="2"/>
      <c r="K54" s="2"/>
    </row>
    <row r="55" spans="1:11" ht="18.75" customHeight="1">
      <c r="A55" s="268"/>
      <c r="B55" s="260" t="s">
        <v>423</v>
      </c>
      <c r="C55" s="273"/>
      <c r="D55" s="273"/>
      <c r="E55" s="274"/>
      <c r="F55" s="275"/>
      <c r="G55" s="268"/>
      <c r="H55" s="268"/>
      <c r="I55" s="268"/>
      <c r="J55" s="268"/>
      <c r="K55" s="268"/>
    </row>
    <row r="56" spans="1:11" ht="60" customHeight="1">
      <c r="A56" s="268"/>
      <c r="B56" s="440"/>
      <c r="C56" s="441"/>
      <c r="D56" s="441"/>
      <c r="E56" s="441"/>
      <c r="F56" s="442"/>
      <c r="G56" s="268"/>
      <c r="H56" s="268"/>
      <c r="I56" s="268"/>
      <c r="J56" s="268"/>
      <c r="K56" s="268"/>
    </row>
    <row r="57" spans="1:11" ht="34.5" customHeight="1">
      <c r="A57" s="2"/>
      <c r="B57" s="241"/>
      <c r="C57" s="241"/>
      <c r="D57" s="276"/>
      <c r="E57" s="277"/>
      <c r="F57" s="276"/>
      <c r="G57" s="2"/>
      <c r="H57" s="2"/>
      <c r="I57" s="2"/>
      <c r="J57" s="2"/>
      <c r="K57" s="2"/>
    </row>
    <row r="58" spans="1:11" ht="46.5" customHeight="1">
      <c r="A58" s="2"/>
      <c r="B58" s="430" t="s">
        <v>450</v>
      </c>
      <c r="C58" s="430"/>
      <c r="D58" s="430"/>
      <c r="E58" s="430"/>
      <c r="F58" s="430"/>
      <c r="G58" s="247"/>
      <c r="H58" s="247"/>
      <c r="I58" s="247"/>
      <c r="J58" s="2"/>
      <c r="K58" s="2"/>
    </row>
    <row r="59" spans="1:11" ht="15.6">
      <c r="A59" s="2"/>
      <c r="B59" s="241"/>
      <c r="C59" s="241"/>
      <c r="D59" s="238"/>
      <c r="E59" s="2"/>
      <c r="F59" s="238"/>
      <c r="G59" s="2"/>
      <c r="H59" s="2"/>
      <c r="I59" s="2"/>
      <c r="J59" s="2"/>
      <c r="K59" s="2"/>
    </row>
    <row r="60" spans="1:11" ht="26.25" customHeight="1">
      <c r="A60" s="249"/>
      <c r="B60" s="250" t="s">
        <v>64</v>
      </c>
      <c r="C60" s="431" t="s">
        <v>399</v>
      </c>
      <c r="D60" s="432"/>
      <c r="E60" s="251" t="s">
        <v>305</v>
      </c>
      <c r="F60" s="252" t="s">
        <v>400</v>
      </c>
      <c r="G60" s="249"/>
      <c r="H60" s="249"/>
      <c r="I60" s="249"/>
      <c r="J60" s="249"/>
      <c r="K60" s="249"/>
    </row>
    <row r="61" spans="1:11" ht="37.5" customHeight="1">
      <c r="A61" s="2"/>
      <c r="B61" s="423" t="s">
        <v>451</v>
      </c>
      <c r="C61" s="423"/>
      <c r="D61" s="423"/>
      <c r="E61" s="251" t="s">
        <v>195</v>
      </c>
      <c r="F61" s="253" t="s">
        <v>452</v>
      </c>
      <c r="G61" s="2"/>
      <c r="H61" s="2"/>
      <c r="I61" s="2"/>
      <c r="J61" s="2"/>
      <c r="K61" s="2"/>
    </row>
    <row r="62" spans="1:11" ht="55.5" customHeight="1">
      <c r="A62" s="256"/>
      <c r="B62" s="257">
        <v>4</v>
      </c>
      <c r="C62" s="428" t="s">
        <v>453</v>
      </c>
      <c r="D62" s="429"/>
      <c r="E62" s="230" t="s">
        <v>195</v>
      </c>
      <c r="F62" s="201" t="s">
        <v>454</v>
      </c>
      <c r="G62" s="256"/>
      <c r="H62" s="256"/>
      <c r="I62" s="256"/>
      <c r="J62" s="256"/>
      <c r="K62" s="256"/>
    </row>
    <row r="63" spans="1:11" ht="26.25" customHeight="1">
      <c r="A63" s="268"/>
      <c r="B63" s="449" t="s">
        <v>455</v>
      </c>
      <c r="C63" s="436"/>
      <c r="D63" s="436"/>
      <c r="E63" s="436"/>
      <c r="F63" s="437"/>
      <c r="G63" s="268"/>
      <c r="H63" s="268"/>
      <c r="I63" s="268"/>
      <c r="J63" s="268"/>
      <c r="K63" s="268"/>
    </row>
    <row r="64" spans="1:11" ht="15.6">
      <c r="A64" s="2"/>
      <c r="B64" s="259">
        <v>4.0999999999999996</v>
      </c>
      <c r="C64" s="426" t="s">
        <v>456</v>
      </c>
      <c r="D64" s="427"/>
      <c r="E64" s="230" t="s">
        <v>195</v>
      </c>
      <c r="F64" s="201" t="s">
        <v>457</v>
      </c>
      <c r="G64" s="2"/>
      <c r="H64" s="2"/>
      <c r="I64" s="2"/>
      <c r="J64" s="2"/>
      <c r="K64" s="2"/>
    </row>
    <row r="65" spans="1:11" ht="18.75" customHeight="1">
      <c r="A65" s="255" t="s">
        <v>412</v>
      </c>
      <c r="B65" s="260" t="s">
        <v>423</v>
      </c>
      <c r="C65" s="261"/>
      <c r="D65" s="261"/>
      <c r="E65" s="262"/>
      <c r="F65" s="263"/>
      <c r="G65" s="2"/>
      <c r="H65" s="2"/>
      <c r="I65" s="2"/>
      <c r="J65" s="2"/>
      <c r="K65" s="2"/>
    </row>
    <row r="66" spans="1:11" ht="60" customHeight="1">
      <c r="A66" s="255" t="s">
        <v>424</v>
      </c>
      <c r="B66" s="420"/>
      <c r="C66" s="421"/>
      <c r="D66" s="421"/>
      <c r="E66" s="421"/>
      <c r="F66" s="422"/>
      <c r="G66" s="2"/>
      <c r="H66" s="2"/>
      <c r="I66" s="2"/>
      <c r="J66" s="2"/>
      <c r="K66" s="2"/>
    </row>
    <row r="67" spans="1:11" ht="38.25" customHeight="1">
      <c r="A67" s="2"/>
      <c r="B67" s="241"/>
      <c r="C67" s="241"/>
      <c r="D67" s="240"/>
      <c r="E67" s="248"/>
      <c r="F67" s="240"/>
      <c r="G67" s="247"/>
      <c r="H67" s="247"/>
      <c r="I67" s="247"/>
      <c r="J67" s="2"/>
      <c r="K67" s="2"/>
    </row>
    <row r="68" spans="1:11" ht="46.5" customHeight="1">
      <c r="A68" s="2"/>
      <c r="B68" s="430" t="s">
        <v>458</v>
      </c>
      <c r="C68" s="430"/>
      <c r="D68" s="430"/>
      <c r="E68" s="430"/>
      <c r="F68" s="430"/>
      <c r="G68" s="247"/>
      <c r="H68" s="247"/>
      <c r="I68" s="247"/>
      <c r="J68" s="2"/>
      <c r="K68" s="2"/>
    </row>
    <row r="69" spans="1:11" ht="15.6">
      <c r="A69" s="2"/>
      <c r="B69" s="241"/>
      <c r="C69" s="241"/>
      <c r="D69" s="238"/>
      <c r="E69" s="2"/>
      <c r="F69" s="238"/>
      <c r="G69" s="2"/>
      <c r="H69" s="2"/>
      <c r="I69" s="2"/>
      <c r="J69" s="2"/>
      <c r="K69" s="2"/>
    </row>
    <row r="70" spans="1:11" ht="26.25" customHeight="1">
      <c r="A70" s="249"/>
      <c r="B70" s="250" t="s">
        <v>64</v>
      </c>
      <c r="C70" s="431" t="s">
        <v>399</v>
      </c>
      <c r="D70" s="432"/>
      <c r="E70" s="251" t="s">
        <v>305</v>
      </c>
      <c r="F70" s="252" t="s">
        <v>400</v>
      </c>
      <c r="G70" s="249"/>
      <c r="H70" s="249"/>
      <c r="I70" s="249"/>
      <c r="J70" s="249"/>
      <c r="K70" s="249"/>
    </row>
    <row r="71" spans="1:11" ht="181.5" customHeight="1">
      <c r="A71" s="249"/>
      <c r="B71" s="296" t="s">
        <v>459</v>
      </c>
      <c r="C71" s="451" t="s">
        <v>460</v>
      </c>
      <c r="D71" s="452"/>
      <c r="E71" s="230"/>
      <c r="F71" s="201" t="s">
        <v>461</v>
      </c>
      <c r="G71" s="249"/>
      <c r="H71" s="249"/>
      <c r="I71" s="249"/>
      <c r="J71" s="249"/>
      <c r="K71" s="249"/>
    </row>
    <row r="72" spans="1:11" ht="30" customHeight="1">
      <c r="A72" s="256"/>
      <c r="B72" s="267">
        <v>5</v>
      </c>
      <c r="C72" s="460" t="s">
        <v>462</v>
      </c>
      <c r="D72" s="461"/>
      <c r="E72" s="230" t="s">
        <v>195</v>
      </c>
      <c r="F72" s="201"/>
      <c r="G72" s="256"/>
      <c r="H72" s="256"/>
      <c r="I72" s="256"/>
      <c r="J72" s="256"/>
      <c r="K72" s="256"/>
    </row>
    <row r="73" spans="1:11" ht="41.7" customHeight="1">
      <c r="A73" s="2"/>
      <c r="B73" s="435" t="s">
        <v>463</v>
      </c>
      <c r="C73" s="436"/>
      <c r="D73" s="436"/>
      <c r="E73" s="436"/>
      <c r="F73" s="437"/>
      <c r="G73" s="2"/>
      <c r="H73" s="2"/>
      <c r="I73" s="2"/>
      <c r="J73" s="2"/>
      <c r="K73" s="2"/>
    </row>
    <row r="74" spans="1:11" ht="25.5" customHeight="1">
      <c r="A74" s="2"/>
      <c r="B74" s="267">
        <v>5.0999999999999996</v>
      </c>
      <c r="C74" s="460" t="s">
        <v>464</v>
      </c>
      <c r="D74" s="461"/>
      <c r="E74" s="230"/>
      <c r="F74" s="201"/>
      <c r="G74" s="2"/>
      <c r="H74" s="2"/>
      <c r="I74" s="2"/>
      <c r="J74" s="2"/>
      <c r="K74" s="2"/>
    </row>
    <row r="75" spans="1:11" ht="38.700000000000003" customHeight="1">
      <c r="A75" s="2"/>
      <c r="B75" s="267">
        <v>5.2</v>
      </c>
      <c r="C75" s="460" t="s">
        <v>465</v>
      </c>
      <c r="D75" s="461"/>
      <c r="E75" s="230"/>
      <c r="F75" s="201"/>
      <c r="G75" s="2"/>
      <c r="H75" s="2"/>
      <c r="I75" s="2"/>
      <c r="J75" s="2"/>
      <c r="K75" s="2"/>
    </row>
    <row r="76" spans="1:11" ht="25.5" customHeight="1">
      <c r="A76" s="2"/>
      <c r="B76" s="267">
        <v>5.3</v>
      </c>
      <c r="C76" s="460" t="s">
        <v>466</v>
      </c>
      <c r="D76" s="461"/>
      <c r="E76" s="230"/>
      <c r="F76" s="201"/>
      <c r="G76" s="2"/>
      <c r="H76" s="2"/>
      <c r="I76" s="2"/>
      <c r="J76" s="2"/>
      <c r="K76" s="2"/>
    </row>
    <row r="77" spans="1:11" ht="25.5" customHeight="1">
      <c r="A77" s="2"/>
      <c r="B77" s="267">
        <v>5.4</v>
      </c>
      <c r="C77" s="460" t="s">
        <v>467</v>
      </c>
      <c r="D77" s="461"/>
      <c r="E77" s="230"/>
      <c r="F77" s="201"/>
      <c r="G77" s="2"/>
      <c r="H77" s="2"/>
      <c r="I77" s="2"/>
      <c r="J77" s="2"/>
      <c r="K77" s="2"/>
    </row>
    <row r="78" spans="1:11" ht="25.5" customHeight="1">
      <c r="A78" s="2"/>
      <c r="B78" s="280"/>
      <c r="C78" s="278"/>
      <c r="D78" s="279" t="s">
        <v>468</v>
      </c>
      <c r="E78" s="230"/>
      <c r="F78" s="201"/>
      <c r="G78" s="2"/>
      <c r="H78" s="2"/>
      <c r="I78" s="2"/>
      <c r="J78" s="2"/>
      <c r="K78" s="2"/>
    </row>
    <row r="79" spans="1:11" ht="25.5" customHeight="1">
      <c r="A79" s="2"/>
      <c r="B79" s="280"/>
      <c r="C79" s="278"/>
      <c r="D79" s="279" t="s">
        <v>469</v>
      </c>
      <c r="E79" s="230"/>
      <c r="F79" s="201"/>
      <c r="G79" s="2"/>
      <c r="H79" s="2"/>
      <c r="I79" s="2"/>
      <c r="J79" s="2"/>
      <c r="K79" s="2"/>
    </row>
    <row r="80" spans="1:11" ht="25.5" customHeight="1">
      <c r="A80" s="2"/>
      <c r="B80" s="280"/>
      <c r="C80" s="278"/>
      <c r="D80" s="279" t="s">
        <v>470</v>
      </c>
      <c r="E80" s="230"/>
      <c r="F80" s="201"/>
      <c r="G80" s="2"/>
      <c r="H80" s="2"/>
      <c r="I80" s="2"/>
      <c r="J80" s="2"/>
      <c r="K80" s="2"/>
    </row>
    <row r="81" spans="1:11" ht="25.5" customHeight="1">
      <c r="A81" s="2"/>
      <c r="B81" s="280"/>
      <c r="C81" s="278"/>
      <c r="D81" s="279" t="s">
        <v>471</v>
      </c>
      <c r="E81" s="230"/>
      <c r="F81" s="201"/>
      <c r="G81" s="2"/>
      <c r="H81" s="2"/>
      <c r="I81" s="2"/>
      <c r="J81" s="2"/>
      <c r="K81" s="2"/>
    </row>
    <row r="82" spans="1:11" ht="25.5" customHeight="1">
      <c r="A82" s="2"/>
      <c r="B82" s="280"/>
      <c r="C82" s="278"/>
      <c r="D82" s="279" t="s">
        <v>472</v>
      </c>
      <c r="E82" s="230"/>
      <c r="F82" s="201"/>
      <c r="G82" s="2"/>
      <c r="H82" s="2"/>
      <c r="I82" s="2"/>
      <c r="J82" s="2"/>
      <c r="K82" s="2"/>
    </row>
    <row r="83" spans="1:11" ht="25.5" customHeight="1">
      <c r="A83" s="2"/>
      <c r="B83" s="280"/>
      <c r="C83" s="278"/>
      <c r="D83" s="279" t="s">
        <v>473</v>
      </c>
      <c r="E83" s="230"/>
      <c r="F83" s="201"/>
      <c r="G83" s="2"/>
      <c r="H83" s="2"/>
      <c r="I83" s="2"/>
      <c r="J83" s="2"/>
      <c r="K83" s="2"/>
    </row>
    <row r="84" spans="1:11" ht="25.5" customHeight="1">
      <c r="A84" s="2"/>
      <c r="B84" s="267">
        <v>5.5</v>
      </c>
      <c r="C84" s="460" t="s">
        <v>474</v>
      </c>
      <c r="D84" s="461"/>
      <c r="E84" s="230"/>
      <c r="F84" s="201"/>
      <c r="G84" s="2"/>
      <c r="H84" s="2"/>
      <c r="I84" s="2"/>
      <c r="J84" s="2"/>
      <c r="K84" s="2"/>
    </row>
    <row r="85" spans="1:11" ht="25.5" customHeight="1">
      <c r="A85" s="2"/>
      <c r="B85" s="280"/>
      <c r="C85" s="278"/>
      <c r="D85" s="279" t="s">
        <v>475</v>
      </c>
      <c r="E85" s="230"/>
      <c r="F85" s="201"/>
      <c r="G85" s="2"/>
      <c r="H85" s="2"/>
      <c r="I85" s="2"/>
      <c r="J85" s="2"/>
      <c r="K85" s="2"/>
    </row>
    <row r="86" spans="1:11" ht="25.5" customHeight="1">
      <c r="A86" s="2"/>
      <c r="B86" s="280"/>
      <c r="C86" s="278"/>
      <c r="D86" s="279" t="s">
        <v>476</v>
      </c>
      <c r="E86" s="230"/>
      <c r="F86" s="201"/>
      <c r="G86" s="2"/>
      <c r="H86" s="2"/>
      <c r="I86" s="2"/>
      <c r="J86" s="2"/>
      <c r="K86" s="2"/>
    </row>
    <row r="87" spans="1:11" ht="25.5" customHeight="1">
      <c r="A87" s="2"/>
      <c r="B87" s="280"/>
      <c r="C87" s="278"/>
      <c r="D87" s="279" t="s">
        <v>477</v>
      </c>
      <c r="E87" s="230"/>
      <c r="F87" s="201"/>
      <c r="G87" s="2"/>
      <c r="H87" s="2"/>
      <c r="I87" s="2"/>
      <c r="J87" s="2"/>
      <c r="K87" s="2"/>
    </row>
    <row r="88" spans="1:11" ht="39.6" customHeight="1">
      <c r="A88" s="2"/>
      <c r="B88" s="267">
        <v>5.6</v>
      </c>
      <c r="C88" s="462" t="s">
        <v>478</v>
      </c>
      <c r="D88" s="461"/>
      <c r="E88" s="230"/>
      <c r="F88" s="201"/>
      <c r="G88" s="2"/>
      <c r="H88" s="2"/>
      <c r="I88" s="2"/>
      <c r="J88" s="2"/>
      <c r="K88" s="2"/>
    </row>
    <row r="89" spans="1:11" ht="25.5" customHeight="1">
      <c r="A89" s="2"/>
      <c r="B89" s="267"/>
      <c r="C89" s="282"/>
      <c r="D89" s="283" t="s">
        <v>479</v>
      </c>
      <c r="E89" s="230"/>
      <c r="F89" s="201"/>
      <c r="G89" s="2"/>
      <c r="H89" s="2"/>
      <c r="I89" s="2"/>
      <c r="J89" s="2"/>
      <c r="K89" s="2"/>
    </row>
    <row r="90" spans="1:11" ht="25.5" customHeight="1">
      <c r="A90" s="2"/>
      <c r="B90" s="267">
        <v>5.7</v>
      </c>
      <c r="C90" s="463" t="s">
        <v>480</v>
      </c>
      <c r="D90" s="464"/>
      <c r="E90" s="234"/>
      <c r="F90" s="236"/>
      <c r="G90" s="2"/>
      <c r="H90" s="2"/>
      <c r="I90" s="2"/>
      <c r="J90" s="2"/>
      <c r="K90" s="2"/>
    </row>
    <row r="91" spans="1:11" ht="58.5" customHeight="1">
      <c r="A91" s="2"/>
      <c r="B91" s="267">
        <v>5.8</v>
      </c>
      <c r="C91" s="460" t="s">
        <v>481</v>
      </c>
      <c r="D91" s="461"/>
      <c r="E91" s="200" t="s">
        <v>195</v>
      </c>
      <c r="F91" s="201" t="s">
        <v>482</v>
      </c>
      <c r="G91" s="2"/>
      <c r="H91" s="2"/>
      <c r="I91" s="2"/>
      <c r="J91" s="2"/>
      <c r="K91" s="2"/>
    </row>
    <row r="92" spans="1:11" ht="62.4">
      <c r="A92" s="2"/>
      <c r="B92" s="267">
        <v>5.9</v>
      </c>
      <c r="C92" s="460" t="s">
        <v>483</v>
      </c>
      <c r="D92" s="461"/>
      <c r="E92" s="200" t="s">
        <v>195</v>
      </c>
      <c r="F92" s="201" t="s">
        <v>484</v>
      </c>
      <c r="G92" s="2"/>
      <c r="H92" s="2"/>
      <c r="I92" s="2"/>
      <c r="J92" s="2"/>
      <c r="K92" s="2"/>
    </row>
    <row r="93" spans="1:11" ht="25.35" customHeight="1">
      <c r="A93" s="2"/>
      <c r="B93" s="267"/>
      <c r="C93" s="281"/>
      <c r="D93" s="279" t="s">
        <v>485</v>
      </c>
      <c r="E93" s="234"/>
      <c r="F93" s="236"/>
      <c r="G93" s="2"/>
      <c r="H93" s="2"/>
      <c r="I93" s="2"/>
      <c r="J93" s="2"/>
      <c r="K93" s="2"/>
    </row>
    <row r="94" spans="1:11" ht="18.75" customHeight="1">
      <c r="A94" s="255" t="s">
        <v>412</v>
      </c>
      <c r="B94" s="260" t="s">
        <v>423</v>
      </c>
      <c r="C94" s="261"/>
      <c r="D94" s="261"/>
      <c r="E94" s="262"/>
      <c r="F94" s="263"/>
      <c r="G94" s="2"/>
      <c r="H94" s="2"/>
      <c r="I94" s="2"/>
      <c r="J94" s="2"/>
      <c r="K94" s="2"/>
    </row>
    <row r="95" spans="1:11" ht="60" customHeight="1">
      <c r="A95" s="255" t="s">
        <v>424</v>
      </c>
      <c r="B95" s="420"/>
      <c r="C95" s="421"/>
      <c r="D95" s="421"/>
      <c r="E95" s="421"/>
      <c r="F95" s="422"/>
      <c r="G95" s="2"/>
      <c r="H95" s="2"/>
      <c r="I95" s="2"/>
      <c r="J95" s="2"/>
      <c r="K95" s="2"/>
    </row>
  </sheetData>
  <sheetProtection algorithmName="SHA-512" hashValue="hxXH0OkDq1Py8/1+evI3D+gI3etAjr7qHZZSfiSGR8v5sQViINft59Tpzbn9DluK7mbVJbrk3FYACy4NW1xAmA==" saltValue="4vQHzxbDme1blEEIMFr6MQ=="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AddedtoMasterlist xmlns="5f6722c4-4b54-4565-9073-6b2cdb56319d">true</AddedtoMasterlist>
    <lcf76f155ced4ddcb4097134ff3c332f xmlns="5f6722c4-4b54-4565-9073-6b2cdb563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B01BB8-F71A-4178-8E22-7581ABD0F413}">
  <ds:schemaRefs>
    <ds:schemaRef ds:uri="http://schemas.microsoft.com/sharepoint/v3/contenttype/forms"/>
  </ds:schemaRefs>
</ds:datastoreItem>
</file>

<file path=customXml/itemProps2.xml><?xml version="1.0" encoding="utf-8"?>
<ds:datastoreItem xmlns:ds="http://schemas.openxmlformats.org/officeDocument/2006/customXml" ds:itemID="{D7ED672D-3965-4E30-9172-67779303CA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1A4DF-E4F4-45C2-AC98-D56397B50D1C}">
  <ds:schemaRefs>
    <ds:schemaRef ds:uri="985ec44e-1bab-4c0b-9df0-6ba128686fc9"/>
    <ds:schemaRef ds:uri="http://schemas.microsoft.com/office/2006/metadata/properties"/>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5f6722c4-4b54-4565-9073-6b2cdb56319d"/>
    <ds:schemaRef ds:uri="015a1b56-f9db-44b0-a971-80694ead8fc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2025-02-20T16:51:11Z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y fmtid="{D5CDD505-2E9C-101B-9397-08002B2CF9AE}" pid="4" name="d8fc9c70deae4cf58af5eb4244c39ca8">
    <vt:lpwstr>Correspondence|dcd6b05f-dc80-4336-b228-09aebf3d212c</vt:lpwstr>
  </property>
  <property fmtid="{D5CDD505-2E9C-101B-9397-08002B2CF9AE}" pid="5" name="DIAOfficialEntity">
    <vt:lpwstr/>
  </property>
  <property fmtid="{D5CDD505-2E9C-101B-9397-08002B2CF9AE}" pid="6" name="DIAServiceArea">
    <vt:lpwstr>56;#Births Deaths and Marriages|479735f3-c434-4000-9263-8a8709e9cd36</vt:lpwstr>
  </property>
  <property fmtid="{D5CDD505-2E9C-101B-9397-08002B2CF9AE}" pid="7" name="_dlc_DocIdItemGuid">
    <vt:lpwstr>cae9d5dc-2f4f-41e3-964d-9c63bc78c78d</vt:lpwstr>
  </property>
  <property fmtid="{D5CDD505-2E9C-101B-9397-08002B2CF9AE}" pid="8" name="TaxKeyword">
    <vt:lpwstr/>
  </property>
  <property fmtid="{D5CDD505-2E9C-101B-9397-08002B2CF9AE}" pid="9" name="e3146779325240be8769731a8967a674">
    <vt:lpwstr/>
  </property>
  <property fmtid="{D5CDD505-2E9C-101B-9397-08002B2CF9AE}" pid="10" name="DIAAdministrationDocumentType">
    <vt:lpwstr/>
  </property>
  <property fmtid="{D5CDD505-2E9C-101B-9397-08002B2CF9AE}" pid="11" name="b739fdaca107488b90c438193a21f3a6">
    <vt:lpwstr/>
  </property>
  <property fmtid="{D5CDD505-2E9C-101B-9397-08002B2CF9AE}" pid="12" name="b9992f8baa124927b1eacdc9d5f472b8">
    <vt:lpwstr/>
  </property>
  <property fmtid="{D5CDD505-2E9C-101B-9397-08002B2CF9AE}" pid="13" name="DIAAgreementType">
    <vt:lpwstr/>
  </property>
  <property fmtid="{D5CDD505-2E9C-101B-9397-08002B2CF9AE}" pid="14" name="C3Topic">
    <vt:lpwstr/>
  </property>
  <property fmtid="{D5CDD505-2E9C-101B-9397-08002B2CF9AE}" pid="15" name="DIAReportDocumentType">
    <vt:lpwstr/>
  </property>
  <property fmtid="{D5CDD505-2E9C-101B-9397-08002B2CF9AE}" pid="16" name="DIASecurityClassification">
    <vt:lpwstr>1;#UNCLASSIFIED|875d92a8-67e2-4a32-9472-8fe99549e1eb</vt:lpwstr>
  </property>
  <property fmtid="{D5CDD505-2E9C-101B-9397-08002B2CF9AE}" pid="17" name="DIAEmailContentType">
    <vt:lpwstr>3;#Correspondence|dcd6b05f-dc80-4336-b228-09aebf3d212c</vt:lpwstr>
  </property>
  <property fmtid="{D5CDD505-2E9C-101B-9397-08002B2CF9AE}" pid="18" name="DIAMeetingDocumentType">
    <vt:lpwstr/>
  </property>
</Properties>
</file>